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Procurement\RFQ-RFP-Bids\2026 RFPs\26-06 Janitorial Services - Re-Issue\Addenda\Addendum 2\"/>
    </mc:Choice>
  </mc:AlternateContent>
  <xr:revisionPtr revIDLastSave="0" documentId="13_ncr:1_{0E5975D4-C80D-497E-86C3-A5FFDEB34F9D}" xr6:coauthVersionLast="47" xr6:coauthVersionMax="47" xr10:uidLastSave="{00000000-0000-0000-0000-000000000000}"/>
  <bookViews>
    <workbookView xWindow="28680" yWindow="-120" windowWidth="29040" windowHeight="15720" xr2:uid="{EB0B593C-8207-4318-8037-13E5BC08ACEA}"/>
  </bookViews>
  <sheets>
    <sheet name="Bidder Info and Instructions" sheetId="1" r:id="rId1"/>
    <sheet name="Year 1 Bid Sheet" sheetId="4" r:id="rId2"/>
  </sheets>
  <definedNames>
    <definedName name="_xlnm.Print_Area" localSheetId="0">'Bidder Info and Instructions'!$A$1:$B$14</definedName>
    <definedName name="_xlnm.Print_Area" localSheetId="1">'Year 1 Bid Sheet'!$A$1:$K$193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7" i="4" l="1"/>
  <c r="K99" i="4" l="1"/>
  <c r="K169" i="4"/>
  <c r="K155" i="4"/>
  <c r="K141" i="4"/>
  <c r="K127" i="4"/>
  <c r="K113" i="4"/>
  <c r="K85" i="4"/>
  <c r="K71" i="4"/>
  <c r="K57" i="4"/>
  <c r="K43" i="4"/>
  <c r="K29" i="4"/>
  <c r="E164" i="4"/>
  <c r="E165" i="4"/>
  <c r="E166" i="4"/>
  <c r="E167" i="4"/>
  <c r="E168" i="4"/>
  <c r="E169" i="4"/>
  <c r="E170" i="4"/>
  <c r="E171" i="4"/>
  <c r="E172" i="4"/>
  <c r="E163" i="4"/>
  <c r="E149" i="4"/>
  <c r="E150" i="4"/>
  <c r="E151" i="4"/>
  <c r="E152" i="4"/>
  <c r="E153" i="4"/>
  <c r="E154" i="4"/>
  <c r="E155" i="4"/>
  <c r="E156" i="4"/>
  <c r="E157" i="4"/>
  <c r="E158" i="4"/>
  <c r="E144" i="4"/>
  <c r="E136" i="4"/>
  <c r="E137" i="4"/>
  <c r="E138" i="4"/>
  <c r="E139" i="4"/>
  <c r="E140" i="4"/>
  <c r="E141" i="4"/>
  <c r="E142" i="4"/>
  <c r="E143" i="4"/>
  <c r="E135" i="4"/>
  <c r="E122" i="4"/>
  <c r="E123" i="4"/>
  <c r="E124" i="4"/>
  <c r="E125" i="4"/>
  <c r="E126" i="4"/>
  <c r="E127" i="4"/>
  <c r="E128" i="4"/>
  <c r="E129" i="4"/>
  <c r="E130" i="4"/>
  <c r="E121" i="4"/>
  <c r="E116" i="4"/>
  <c r="E108" i="4"/>
  <c r="E109" i="4"/>
  <c r="E110" i="4"/>
  <c r="E111" i="4"/>
  <c r="E112" i="4"/>
  <c r="E113" i="4"/>
  <c r="E114" i="4"/>
  <c r="E115" i="4"/>
  <c r="E101" i="4"/>
  <c r="E102" i="4"/>
  <c r="E94" i="4"/>
  <c r="E95" i="4"/>
  <c r="E96" i="4"/>
  <c r="E97" i="4"/>
  <c r="E98" i="4"/>
  <c r="E99" i="4"/>
  <c r="E100" i="4"/>
  <c r="E93" i="4"/>
  <c r="E85" i="4"/>
  <c r="E80" i="4"/>
  <c r="E81" i="4"/>
  <c r="E82" i="4"/>
  <c r="E83" i="4"/>
  <c r="E84" i="4"/>
  <c r="E86" i="4"/>
  <c r="E87" i="4"/>
  <c r="E88" i="4"/>
  <c r="E79" i="4"/>
  <c r="E66" i="4"/>
  <c r="E67" i="4"/>
  <c r="E68" i="4"/>
  <c r="E69" i="4"/>
  <c r="E70" i="4"/>
  <c r="E71" i="4"/>
  <c r="E72" i="4"/>
  <c r="E73" i="4"/>
  <c r="E74" i="4"/>
  <c r="E65" i="4"/>
  <c r="E52" i="4"/>
  <c r="E53" i="4"/>
  <c r="E54" i="4"/>
  <c r="E55" i="4"/>
  <c r="E56" i="4"/>
  <c r="E57" i="4"/>
  <c r="E58" i="4"/>
  <c r="E59" i="4"/>
  <c r="E60" i="4"/>
  <c r="E51" i="4"/>
  <c r="E38" i="4"/>
  <c r="E39" i="4"/>
  <c r="E40" i="4"/>
  <c r="E41" i="4"/>
  <c r="E42" i="4"/>
  <c r="E43" i="4"/>
  <c r="E44" i="4"/>
  <c r="E45" i="4"/>
  <c r="E46" i="4"/>
  <c r="E37" i="4"/>
  <c r="E18" i="4"/>
  <c r="E17" i="4"/>
  <c r="E16" i="4"/>
  <c r="E15" i="4"/>
  <c r="E14" i="4"/>
  <c r="E13" i="4"/>
  <c r="E12" i="4"/>
  <c r="E11" i="4"/>
  <c r="E10" i="4"/>
  <c r="E9" i="4"/>
  <c r="E23" i="4"/>
  <c r="E24" i="4"/>
  <c r="E25" i="4"/>
  <c r="E26" i="4"/>
  <c r="E27" i="4"/>
  <c r="E28" i="4"/>
  <c r="E29" i="4"/>
  <c r="E30" i="4"/>
  <c r="E31" i="4"/>
  <c r="E32" i="4"/>
  <c r="K15" i="4"/>
  <c r="E131" i="4" l="1"/>
  <c r="E117" i="4"/>
  <c r="E75" i="4"/>
  <c r="E145" i="4"/>
  <c r="E61" i="4"/>
  <c r="E19" i="4"/>
  <c r="E33" i="4"/>
  <c r="F186" i="4"/>
  <c r="F185" i="4"/>
  <c r="F188" i="4" l="1"/>
  <c r="E47" i="4" l="1"/>
  <c r="E173" i="4"/>
  <c r="E159" i="4"/>
  <c r="B190" i="4" s="1"/>
  <c r="E89" i="4"/>
  <c r="E103" i="4"/>
</calcChain>
</file>

<file path=xl/sharedStrings.xml><?xml version="1.0" encoding="utf-8"?>
<sst xmlns="http://schemas.openxmlformats.org/spreadsheetml/2006/main" count="297" uniqueCount="74">
  <si>
    <t>BIDDER COMPANY NAME:</t>
  </si>
  <si>
    <t>Name and Contact Information of Person Completing this Bid Sheet:</t>
  </si>
  <si>
    <t>Discount Offered, if any:</t>
  </si>
  <si>
    <t xml:space="preserve">2. No substitutes will be permitted for any line item in the Bid Sheet. </t>
  </si>
  <si>
    <t>4. Prices for Years Two (2) through Five (5), the labor rate component of this bid will be adjusted annually to match the exact negotiated increases in wages and fringe benefits for each respective trade, as verified by the signed CBA. Bidder shall submit documentation of the new union rate at least 30 days prior to the effective date. All other costs are to be firm for the term of the Agreement, from start date through end of the term.</t>
  </si>
  <si>
    <t xml:space="preserve">5. Bid Sheets will be evaluated in accordance with the evaluation process set forth in the Solicitation. </t>
  </si>
  <si>
    <t>7. Wages and fringe benefits shall be in compliance with the City &amp; County of San Francisco's Labor and Employment Code Article 102.2 - Janitorial Services and the CBA between San Francisco Maintenance Contractors Association and Service Employees International Union Local 87.</t>
  </si>
  <si>
    <t>Bid Sheet for Janitorial Services - Monthly Service Costs</t>
  </si>
  <si>
    <t xml:space="preserve">Bidder Name: </t>
  </si>
  <si>
    <t>Line No</t>
  </si>
  <si>
    <t>Direct Labor, including Subcontractor Labor, Costs</t>
  </si>
  <si>
    <t>Year 1
Fully Loaded Rate/Hour</t>
  </si>
  <si>
    <t>Number of Staff</t>
  </si>
  <si>
    <t>Janitor - Day Shift</t>
  </si>
  <si>
    <t>Janitor - Swing Shift</t>
  </si>
  <si>
    <t>Janitor - Night Shift</t>
  </si>
  <si>
    <t>Utility Worker</t>
  </si>
  <si>
    <t>Zero Waste Sorter</t>
  </si>
  <si>
    <t>Project Manager</t>
  </si>
  <si>
    <t>Monthly Total</t>
  </si>
  <si>
    <t>Total Cleaning Assumptions</t>
  </si>
  <si>
    <t>Wage Cost</t>
  </si>
  <si>
    <t>Health and Welfare, Pension, Vacation</t>
  </si>
  <si>
    <t>Other Burden</t>
  </si>
  <si>
    <t>Fees</t>
  </si>
  <si>
    <t>Annual Total</t>
  </si>
  <si>
    <t>&lt;&lt;&lt; Amount used to determine Lowest Bid</t>
  </si>
  <si>
    <t>Other Burden:</t>
  </si>
  <si>
    <t>Fees:</t>
  </si>
  <si>
    <t>Other:</t>
  </si>
  <si>
    <t>Service Description</t>
  </si>
  <si>
    <t>Frequency</t>
  </si>
  <si>
    <t>Visits Per Year</t>
  </si>
  <si>
    <t>Annual Amount</t>
  </si>
  <si>
    <t>Additional Services</t>
  </si>
  <si>
    <t>Year 1 Total</t>
  </si>
  <si>
    <t xml:space="preserve">Annual </t>
  </si>
  <si>
    <t>Application Cost</t>
  </si>
  <si>
    <t>Window Cleaning (flat rate)</t>
  </si>
  <si>
    <t>Carpet Cleaning (flat rate)</t>
  </si>
  <si>
    <t>Sum of Monthly Direct Labor Costs and Additional Services</t>
  </si>
  <si>
    <t>Year 1 - 
Month 1</t>
  </si>
  <si>
    <t>Year 1 - 
Month 2</t>
  </si>
  <si>
    <t>Year 1 - 
Month 3</t>
  </si>
  <si>
    <t>Year 1 - 
Month 4</t>
  </si>
  <si>
    <t>Year 1 - 
Month 5</t>
  </si>
  <si>
    <t>Year 1 - 
Month 6</t>
  </si>
  <si>
    <t>Year 1 - 
Month 7</t>
  </si>
  <si>
    <t>Year 1 - 
Month 8</t>
  </si>
  <si>
    <t>Year 1 - 
Month 9</t>
  </si>
  <si>
    <t>Year 1 - 
Month 10</t>
  </si>
  <si>
    <t>Year 1 - 
Month 11</t>
  </si>
  <si>
    <t>Year 1 - 
Month 12</t>
  </si>
  <si>
    <t>Foreperson - Day Shift</t>
  </si>
  <si>
    <t>BIDDER INSTRUCTIONS:
Solicitation Name: IFB 26-06
TJPA| Janitorial Services</t>
  </si>
  <si>
    <t>Other (Please describe in row below)</t>
  </si>
  <si>
    <t>Cost Breakdown Monthly Total (Totals should match Amount in Row 19)</t>
  </si>
  <si>
    <t>Cost Breakdown Monthly Total (Totals should match Amount in Row 33)</t>
  </si>
  <si>
    <t>Cost Breakdown Monthly Total (Totals should match Amount in Row 47)</t>
  </si>
  <si>
    <t>Cost Breakdown Monthly Total (Totals should match Amount in Row 61)</t>
  </si>
  <si>
    <t>Cost Breakdown Monthly Total (Totals should match Amount in Row 75)</t>
  </si>
  <si>
    <t>Cost Breakdown Monthly Total (Totals should match Amount in Row 89)</t>
  </si>
  <si>
    <t>Cost Breakdown Monthly Total (Totals should match Amount in Row 103)</t>
  </si>
  <si>
    <t>Cost Breakdown Monthly Total (Totals should match Amount in Row 117)</t>
  </si>
  <si>
    <t>Cost Breakdown Monthly Total (Totals should match Amount in Row 131)</t>
  </si>
  <si>
    <t>Cost Breakdown Monthly Total (Totals should match Amount in Row 145)</t>
  </si>
  <si>
    <t>Cost Breakdown Monthly Total (Totals should match Amount in Row 159)</t>
  </si>
  <si>
    <t>Cost Breakdown Monthly Total (Totals should match Amount in Row 173)</t>
  </si>
  <si>
    <t>Explanation of Total Cleaning Assumptions Costs (Provide detail of items below)</t>
  </si>
  <si>
    <r>
      <t xml:space="preserve">3. Base Term of the agreement is for five (5) years;  pricing is requested for Year One (1) only. Bid pricing shall be based on the current collective bargaining </t>
    </r>
    <r>
      <rPr>
        <sz val="12"/>
        <rFont val="Aptos Narrow"/>
        <family val="2"/>
        <scheme val="minor"/>
      </rPr>
      <t>agreement</t>
    </r>
    <r>
      <rPr>
        <sz val="12"/>
        <color theme="1"/>
        <rFont val="Aptos Narrow"/>
        <family val="2"/>
        <scheme val="minor"/>
      </rPr>
      <t xml:space="preserve"> between San Francisco Maintenance Contractors Association and Service Employees International Union Local 87.</t>
    </r>
  </si>
  <si>
    <r>
      <t xml:space="preserve">6. The fully loaded hourly rates and maximum allowable fees shall include all incidental expenses of the Bidder, including parts, tools, and equipment; and the costs of toll telephone calls, document binding, filing fees, express mail, delivery charges, courier service, in - and out-of-house photocopying, charges for sending </t>
    </r>
    <r>
      <rPr>
        <sz val="12"/>
        <rFont val="Aptos Narrow"/>
        <family val="2"/>
        <scheme val="minor"/>
      </rPr>
      <t>facsimiles</t>
    </r>
    <r>
      <rPr>
        <sz val="12"/>
        <color theme="1"/>
        <rFont val="Aptos Narrow"/>
        <family val="2"/>
        <scheme val="minor"/>
      </rPr>
      <t>, transportation, travel, automobile rental, taxicab fares, parking, meals, secretarial services, printing, photographs, renderings, maps, Internet, computer, overhead, administration, and other costs and charges incurred by the Contractor or the Contractor's subcontractors.</t>
    </r>
  </si>
  <si>
    <r>
      <t xml:space="preserve">1. Bidder must complete all </t>
    </r>
    <r>
      <rPr>
        <b/>
        <sz val="12"/>
        <color theme="1"/>
        <rFont val="Aptos Narrow"/>
        <family val="2"/>
        <scheme val="minor"/>
      </rPr>
      <t xml:space="preserve">YELLOW </t>
    </r>
    <r>
      <rPr>
        <sz val="12"/>
        <color theme="1"/>
        <rFont val="Aptos Narrow"/>
        <family val="2"/>
        <scheme val="minor"/>
      </rPr>
      <t xml:space="preserve">cells in this Bid Sheet or be deemed non responsive. Items 8 - 10 in the Direct Labor section </t>
    </r>
    <r>
      <rPr>
        <b/>
        <u/>
        <sz val="12"/>
        <color rgb="FF00B050"/>
        <rFont val="Aptos Narrow"/>
        <family val="2"/>
        <scheme val="minor"/>
      </rPr>
      <t>of each month</t>
    </r>
    <r>
      <rPr>
        <sz val="12"/>
        <color theme="1"/>
        <rFont val="Aptos Narrow"/>
        <family val="2"/>
        <scheme val="minor"/>
      </rPr>
      <t xml:space="preserve"> are optional for bidders who wish to propose additional staff.</t>
    </r>
  </si>
  <si>
    <t>8. The Bid Sheet has been revised to allow for rates to be entered by month, to show any escalations that may happen, instead of one bill rate for the entire year.</t>
  </si>
  <si>
    <t>Hours Per Month Per FTE&gt;&gt;&gt;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</si>
</sst>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1" x14ac:knownFonts="1">
    <font>
      <sz val="11"/>
      <color theme="1"/>
      <name val="Aptos Narrow"/>
      <family val="2"/>
      <scheme val="minor"/>
    </font>
    <font>
      <sz val="11"/>
      <color theme="1"/>
      <name val="Aptos Narrow"/>
      <family val="2"/>
      <scheme val="minor"/>
    </font>
    <font>
      <b/>
      <sz val="12"/>
      <color theme="1"/>
      <name val="Aptos Narrow"/>
      <family val="2"/>
      <scheme val="minor"/>
    </font>
    <font>
      <sz val="12"/>
      <color theme="1"/>
      <name val="Aptos Narrow"/>
      <family val="2"/>
      <scheme val="minor"/>
    </font>
    <font>
      <b/>
      <sz val="20"/>
      <color theme="1"/>
      <name val="Aptos Narrow"/>
      <family val="2"/>
      <scheme val="minor"/>
    </font>
    <font>
      <b/>
      <sz val="11"/>
      <color theme="1"/>
      <name val="Aptos Narrow"/>
      <family val="2"/>
      <scheme val="minor"/>
    </font>
    <font>
      <b/>
      <sz val="15"/>
      <color theme="1"/>
      <name val="Aptos Narrow"/>
      <family val="2"/>
      <scheme val="minor"/>
    </font>
    <font>
      <b/>
      <sz val="15"/>
      <color rgb="FFFF0000"/>
      <name val="Aptos Narrow"/>
      <family val="2"/>
      <scheme val="minor"/>
    </font>
    <font>
      <sz val="12"/>
      <name val="Aptos Narrow"/>
      <family val="2"/>
      <scheme val="minor"/>
    </font>
    <font>
      <b/>
      <u/>
      <sz val="12"/>
      <color rgb="FF00B050"/>
      <name val="Aptos Narrow"/>
      <family val="2"/>
      <scheme val="minor"/>
    </font>
    <font>
      <b/>
      <u/>
      <sz val="11"/>
      <color rgb="FF00B050"/>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indexed="64"/>
      </right>
      <top/>
      <bottom style="thin">
        <color theme="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theme="0"/>
      </top>
      <bottom/>
      <diagonal/>
    </border>
    <border>
      <left style="thin">
        <color indexed="64"/>
      </left>
      <right/>
      <top/>
      <bottom/>
      <diagonal/>
    </border>
    <border>
      <left/>
      <right/>
      <top/>
      <bottom style="thin">
        <color indexed="64"/>
      </bottom>
      <diagonal/>
    </border>
    <border>
      <left/>
      <right style="thin">
        <color indexed="64"/>
      </right>
      <top style="thin">
        <color theme="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79">
    <xf numFmtId="0" fontId="0" fillId="0" borderId="0" xfId="0"/>
    <xf numFmtId="49" fontId="3" fillId="2" borderId="1" xfId="3" applyNumberFormat="1" applyFont="1" applyFill="1" applyBorder="1" applyAlignment="1" applyProtection="1">
      <alignment horizontal="left" vertical="center"/>
      <protection locked="0"/>
    </xf>
    <xf numFmtId="49" fontId="3" fillId="2" borderId="1" xfId="3" applyNumberFormat="1" applyFont="1" applyFill="1" applyBorder="1" applyAlignment="1" applyProtection="1">
      <alignment horizontal="left" vertical="center" wrapText="1"/>
      <protection locked="0"/>
    </xf>
    <xf numFmtId="9" fontId="3" fillId="2" borderId="1" xfId="2" applyFont="1" applyFill="1" applyBorder="1" applyAlignment="1" applyProtection="1">
      <alignment horizontal="left" vertical="center" wrapText="1"/>
      <protection locked="0"/>
    </xf>
    <xf numFmtId="0" fontId="3" fillId="2" borderId="1" xfId="0" applyFont="1" applyFill="1" applyBorder="1" applyAlignment="1" applyProtection="1">
      <alignment vertical="top" wrapText="1"/>
      <protection locked="0"/>
    </xf>
    <xf numFmtId="164" fontId="0" fillId="2" borderId="1" xfId="0" applyNumberFormat="1" applyFill="1" applyBorder="1" applyProtection="1">
      <protection locked="0"/>
    </xf>
    <xf numFmtId="164" fontId="3" fillId="0" borderId="1" xfId="1" applyNumberFormat="1" applyFont="1" applyFill="1" applyBorder="1" applyAlignment="1" applyProtection="1">
      <alignment horizontal="center" wrapText="1"/>
    </xf>
    <xf numFmtId="164" fontId="3" fillId="2" borderId="1" xfId="0" applyNumberFormat="1" applyFont="1" applyFill="1" applyBorder="1" applyAlignment="1" applyProtection="1">
      <alignment vertical="top" wrapText="1"/>
      <protection locked="0"/>
    </xf>
    <xf numFmtId="164" fontId="3" fillId="2" borderId="1" xfId="1" applyNumberFormat="1" applyFont="1" applyFill="1" applyBorder="1" applyAlignment="1" applyProtection="1">
      <alignment horizontal="center" wrapText="1"/>
      <protection locked="0"/>
    </xf>
    <xf numFmtId="164" fontId="3" fillId="2" borderId="1" xfId="1" applyNumberFormat="1" applyFont="1" applyFill="1" applyBorder="1" applyAlignment="1" applyProtection="1">
      <alignment horizontal="center" vertical="top" wrapText="1"/>
      <protection locked="0"/>
    </xf>
    <xf numFmtId="0" fontId="0" fillId="2" borderId="15" xfId="0" applyFill="1" applyBorder="1" applyProtection="1">
      <protection locked="0"/>
    </xf>
    <xf numFmtId="0" fontId="0" fillId="2" borderId="12" xfId="0" applyFill="1" applyBorder="1" applyProtection="1">
      <protection locked="0"/>
    </xf>
    <xf numFmtId="0" fontId="0" fillId="2" borderId="11" xfId="0" applyFill="1" applyBorder="1" applyProtection="1">
      <protection locked="0"/>
    </xf>
    <xf numFmtId="0" fontId="0" fillId="2" borderId="14" xfId="0" applyFill="1" applyBorder="1" applyProtection="1">
      <protection locked="0"/>
    </xf>
    <xf numFmtId="0" fontId="3" fillId="0" borderId="2" xfId="3" applyFont="1" applyBorder="1" applyProtection="1"/>
    <xf numFmtId="0" fontId="3" fillId="0" borderId="4" xfId="3" applyFont="1" applyBorder="1" applyProtection="1"/>
    <xf numFmtId="0" fontId="1" fillId="0" borderId="0" xfId="3" applyProtection="1"/>
    <xf numFmtId="0" fontId="3" fillId="0" borderId="3" xfId="3" applyFont="1" applyBorder="1" applyProtection="1"/>
    <xf numFmtId="0" fontId="3" fillId="0" borderId="7" xfId="3" applyFont="1" applyBorder="1" applyProtection="1"/>
    <xf numFmtId="0" fontId="3" fillId="0" borderId="10" xfId="3" applyFont="1" applyBorder="1" applyProtection="1"/>
    <xf numFmtId="0" fontId="2" fillId="0" borderId="18" xfId="3" applyFont="1" applyBorder="1" applyAlignment="1" applyProtection="1">
      <alignment horizontal="left" vertical="top" wrapText="1"/>
    </xf>
    <xf numFmtId="0" fontId="3" fillId="0" borderId="5" xfId="3" applyFont="1" applyBorder="1" applyAlignment="1" applyProtection="1">
      <alignment wrapText="1"/>
    </xf>
    <xf numFmtId="0" fontId="2" fillId="0" borderId="14" xfId="3" applyFont="1" applyBorder="1" applyAlignment="1" applyProtection="1">
      <alignment horizontal="left" vertical="top" wrapText="1"/>
    </xf>
    <xf numFmtId="0" fontId="3" fillId="0" borderId="6" xfId="3" applyFont="1" applyBorder="1" applyProtection="1"/>
    <xf numFmtId="0" fontId="3" fillId="0" borderId="6" xfId="3" applyFont="1" applyBorder="1" applyAlignment="1" applyProtection="1">
      <alignment wrapText="1"/>
    </xf>
    <xf numFmtId="0" fontId="3" fillId="0" borderId="13" xfId="3" applyFont="1" applyBorder="1" applyAlignment="1" applyProtection="1">
      <alignment wrapText="1"/>
    </xf>
    <xf numFmtId="0" fontId="2" fillId="0" borderId="19" xfId="3" applyFont="1" applyBorder="1" applyAlignment="1" applyProtection="1">
      <alignment horizontal="left" vertical="top" wrapText="1"/>
    </xf>
    <xf numFmtId="0" fontId="10" fillId="0" borderId="17" xfId="3" applyFont="1" applyBorder="1" applyAlignment="1" applyProtection="1">
      <alignment wrapText="1"/>
    </xf>
    <xf numFmtId="0" fontId="2" fillId="0" borderId="1" xfId="3" applyFont="1" applyBorder="1" applyAlignment="1" applyProtection="1">
      <alignment vertical="center" wrapText="1"/>
    </xf>
    <xf numFmtId="0" fontId="2" fillId="0" borderId="1" xfId="3" applyFont="1" applyBorder="1" applyAlignment="1" applyProtection="1">
      <alignment vertical="center"/>
    </xf>
    <xf numFmtId="0" fontId="0" fillId="2" borderId="0" xfId="0" applyFill="1" applyBorder="1" applyProtection="1">
      <protection locked="0"/>
    </xf>
    <xf numFmtId="0" fontId="0" fillId="2" borderId="22" xfId="0" applyFill="1" applyBorder="1" applyProtection="1">
      <protection locked="0"/>
    </xf>
    <xf numFmtId="0" fontId="3" fillId="5" borderId="1" xfId="0" applyFont="1" applyFill="1" applyBorder="1" applyAlignment="1" applyProtection="1">
      <alignment vertical="top" wrapText="1"/>
    </xf>
    <xf numFmtId="0" fontId="0" fillId="5" borderId="1" xfId="0" applyFill="1" applyBorder="1" applyProtection="1"/>
    <xf numFmtId="0" fontId="0" fillId="0" borderId="0" xfId="0" applyBorder="1" applyProtection="1"/>
    <xf numFmtId="0" fontId="0" fillId="0" borderId="22" xfId="0" applyBorder="1" applyProtection="1"/>
    <xf numFmtId="0" fontId="0" fillId="0" borderId="0" xfId="0" applyProtection="1"/>
    <xf numFmtId="0" fontId="0" fillId="0" borderId="1" xfId="0" applyBorder="1" applyProtection="1"/>
    <xf numFmtId="0" fontId="2" fillId="0" borderId="1" xfId="0" applyFont="1" applyBorder="1" applyAlignment="1" applyProtection="1">
      <alignment horizontal="right"/>
    </xf>
    <xf numFmtId="164" fontId="3" fillId="0" borderId="1" xfId="0" applyNumberFormat="1" applyFont="1" applyBorder="1" applyAlignment="1" applyProtection="1">
      <alignment horizontal="right"/>
    </xf>
    <xf numFmtId="0" fontId="0" fillId="0" borderId="8" xfId="0" applyBorder="1" applyProtection="1"/>
    <xf numFmtId="0" fontId="6" fillId="0" borderId="1" xfId="0" applyFont="1" applyBorder="1" applyProtection="1"/>
    <xf numFmtId="164" fontId="6" fillId="0" borderId="1" xfId="0" applyNumberFormat="1" applyFont="1" applyBorder="1" applyProtection="1"/>
    <xf numFmtId="0" fontId="7" fillId="0" borderId="0" xfId="0" applyFont="1" applyBorder="1" applyProtection="1"/>
    <xf numFmtId="0" fontId="2" fillId="0" borderId="1" xfId="0" applyFont="1" applyBorder="1" applyProtection="1"/>
    <xf numFmtId="0" fontId="0" fillId="0" borderId="24" xfId="0" applyBorder="1" applyProtection="1"/>
    <xf numFmtId="0" fontId="0" fillId="0" borderId="9" xfId="0" applyBorder="1" applyProtection="1"/>
    <xf numFmtId="0" fontId="0" fillId="0" borderId="25" xfId="0" applyBorder="1" applyProtection="1"/>
    <xf numFmtId="0" fontId="3" fillId="0" borderId="1" xfId="0" applyFont="1" applyBorder="1" applyAlignment="1" applyProtection="1">
      <alignment vertical="top" wrapText="1"/>
    </xf>
    <xf numFmtId="0" fontId="3" fillId="0" borderId="1" xfId="0" applyFont="1" applyBorder="1" applyAlignment="1" applyProtection="1">
      <alignment horizontal="center" vertical="top" wrapText="1"/>
    </xf>
    <xf numFmtId="0" fontId="3" fillId="0" borderId="0" xfId="0" applyFont="1" applyBorder="1" applyAlignment="1" applyProtection="1">
      <alignment horizontal="left" vertical="top"/>
    </xf>
    <xf numFmtId="0" fontId="5" fillId="0" borderId="1" xfId="0" applyFont="1" applyBorder="1" applyProtection="1"/>
    <xf numFmtId="0" fontId="3" fillId="0" borderId="1" xfId="0" applyFont="1" applyBorder="1" applyAlignment="1" applyProtection="1">
      <alignment horizontal="left" vertical="top"/>
    </xf>
    <xf numFmtId="0" fontId="2" fillId="4" borderId="1" xfId="0" applyFont="1" applyFill="1" applyBorder="1" applyAlignment="1" applyProtection="1">
      <alignment vertical="top" wrapText="1"/>
    </xf>
    <xf numFmtId="0" fontId="2" fillId="0" borderId="15" xfId="0" applyFont="1" applyBorder="1" applyAlignment="1" applyProtection="1">
      <alignment horizontal="right"/>
    </xf>
    <xf numFmtId="0" fontId="2" fillId="0" borderId="12" xfId="0" applyFont="1" applyBorder="1" applyAlignment="1" applyProtection="1">
      <alignment horizontal="right"/>
    </xf>
    <xf numFmtId="0" fontId="2" fillId="0" borderId="11" xfId="0" applyFont="1" applyBorder="1" applyAlignment="1" applyProtection="1">
      <alignment horizontal="right"/>
    </xf>
    <xf numFmtId="164" fontId="3" fillId="0" borderId="0" xfId="0" applyNumberFormat="1" applyFont="1" applyBorder="1" applyAlignment="1" applyProtection="1">
      <alignment horizontal="right"/>
    </xf>
    <xf numFmtId="164" fontId="3" fillId="0" borderId="22" xfId="0" applyNumberFormat="1" applyFont="1" applyBorder="1" applyAlignment="1" applyProtection="1">
      <alignment horizontal="right"/>
    </xf>
    <xf numFmtId="164" fontId="3" fillId="0" borderId="0" xfId="0" applyNumberFormat="1" applyFont="1" applyAlignment="1" applyProtection="1">
      <alignment horizontal="right"/>
    </xf>
    <xf numFmtId="0" fontId="2" fillId="0" borderId="20" xfId="0" applyFont="1" applyBorder="1" applyAlignment="1" applyProtection="1">
      <alignment horizontal="right"/>
    </xf>
    <xf numFmtId="0" fontId="2" fillId="0" borderId="0" xfId="0" applyFont="1" applyBorder="1" applyAlignment="1" applyProtection="1">
      <alignment horizontal="right"/>
    </xf>
    <xf numFmtId="0" fontId="5" fillId="0" borderId="15" xfId="0" applyFont="1" applyBorder="1" applyProtection="1"/>
    <xf numFmtId="0" fontId="5" fillId="0" borderId="12" xfId="0" applyFont="1" applyBorder="1" applyProtection="1"/>
    <xf numFmtId="0" fontId="5" fillId="0" borderId="11" xfId="0" applyFont="1" applyBorder="1" applyProtection="1"/>
    <xf numFmtId="0" fontId="5" fillId="0" borderId="1" xfId="0" applyFont="1" applyBorder="1" applyAlignment="1" applyProtection="1">
      <alignment horizontal="right"/>
    </xf>
    <xf numFmtId="164" fontId="0" fillId="0" borderId="1" xfId="0" applyNumberFormat="1" applyBorder="1" applyProtection="1"/>
    <xf numFmtId="0" fontId="0" fillId="0" borderId="15" xfId="0" applyBorder="1" applyProtection="1"/>
    <xf numFmtId="0" fontId="0" fillId="0" borderId="12" xfId="0" applyBorder="1" applyProtection="1"/>
    <xf numFmtId="0" fontId="0" fillId="0" borderId="11" xfId="0" applyBorder="1" applyProtection="1"/>
    <xf numFmtId="0" fontId="2" fillId="0" borderId="8" xfId="0" applyFont="1" applyBorder="1" applyAlignment="1" applyProtection="1">
      <alignment horizontal="right"/>
    </xf>
    <xf numFmtId="0" fontId="2" fillId="4" borderId="1" xfId="0" applyFont="1" applyFill="1" applyBorder="1" applyAlignment="1" applyProtection="1">
      <alignment horizontal="center" vertical="top" wrapText="1"/>
    </xf>
    <xf numFmtId="0" fontId="2" fillId="3" borderId="23" xfId="4" applyFont="1" applyFill="1" applyBorder="1" applyAlignment="1" applyProtection="1">
      <alignment wrapText="1"/>
    </xf>
    <xf numFmtId="0" fontId="4" fillId="3" borderId="20" xfId="4" applyFont="1" applyFill="1" applyBorder="1" applyAlignment="1" applyProtection="1">
      <alignment wrapText="1"/>
    </xf>
    <xf numFmtId="0" fontId="4" fillId="3" borderId="16" xfId="4" applyFont="1" applyFill="1" applyBorder="1" applyAlignment="1" applyProtection="1">
      <alignment wrapText="1"/>
    </xf>
    <xf numFmtId="0" fontId="4" fillId="3" borderId="21" xfId="4" applyFont="1" applyFill="1" applyBorder="1" applyAlignment="1" applyProtection="1">
      <alignment wrapText="1"/>
    </xf>
    <xf numFmtId="0" fontId="4" fillId="3" borderId="8" xfId="4" applyFont="1" applyFill="1" applyBorder="1" applyAlignment="1" applyProtection="1">
      <alignment wrapText="1"/>
    </xf>
    <xf numFmtId="0" fontId="4" fillId="3" borderId="0" xfId="4" applyFont="1" applyFill="1" applyBorder="1" applyAlignment="1" applyProtection="1">
      <alignment wrapText="1"/>
    </xf>
    <xf numFmtId="0" fontId="4" fillId="3" borderId="22" xfId="4" applyFont="1" applyFill="1" applyBorder="1" applyAlignment="1" applyProtection="1">
      <alignment wrapText="1"/>
    </xf>
  </cellXfs>
  <cellStyles count="5">
    <cellStyle name="Currency" xfId="1" builtinId="4"/>
    <cellStyle name="Normal" xfId="0" builtinId="0"/>
    <cellStyle name="Normal 2" xfId="4" xr:uid="{CE8D9994-D52A-4D2C-B03F-66B17C37C6A8}"/>
    <cellStyle name="Normal 4" xfId="3" xr:uid="{E69D2A77-0D4F-49E7-B8C5-D0A6CD5F38C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D6C8F-A991-4354-ACB3-121D5F2C31C6}">
  <sheetPr>
    <pageSetUpPr fitToPage="1"/>
  </sheetPr>
  <dimension ref="A1:B15"/>
  <sheetViews>
    <sheetView tabSelected="1" zoomScaleNormal="100" workbookViewId="0">
      <selection activeCell="B1" sqref="B1"/>
    </sheetView>
  </sheetViews>
  <sheetFormatPr defaultColWidth="9.140625" defaultRowHeight="15" x14ac:dyDescent="0.25"/>
  <cols>
    <col min="1" max="1" width="43.85546875" style="16" customWidth="1"/>
    <col min="2" max="2" width="99.85546875" style="16" bestFit="1" customWidth="1"/>
    <col min="3" max="16384" width="9.140625" style="16"/>
  </cols>
  <sheetData>
    <row r="1" spans="1:2" ht="15.75" x14ac:dyDescent="0.25">
      <c r="A1" s="29" t="s">
        <v>0</v>
      </c>
      <c r="B1" s="1"/>
    </row>
    <row r="2" spans="1:2" ht="31.5" x14ac:dyDescent="0.25">
      <c r="A2" s="28" t="s">
        <v>1</v>
      </c>
      <c r="B2" s="2"/>
    </row>
    <row r="3" spans="1:2" ht="15.75" x14ac:dyDescent="0.25">
      <c r="A3" s="28" t="s">
        <v>2</v>
      </c>
      <c r="B3" s="3"/>
    </row>
    <row r="4" spans="1:2" ht="15.75" x14ac:dyDescent="0.25">
      <c r="A4" s="14"/>
      <c r="B4" s="15"/>
    </row>
    <row r="5" spans="1:2" ht="15.75" x14ac:dyDescent="0.25">
      <c r="A5" s="17"/>
      <c r="B5" s="15"/>
    </row>
    <row r="6" spans="1:2" ht="15.75" x14ac:dyDescent="0.25">
      <c r="A6" s="17"/>
      <c r="B6" s="15"/>
    </row>
    <row r="7" spans="1:2" ht="16.5" thickBot="1" x14ac:dyDescent="0.3">
      <c r="A7" s="18"/>
      <c r="B7" s="19"/>
    </row>
    <row r="8" spans="1:2" ht="31.5" x14ac:dyDescent="0.25">
      <c r="A8" s="20" t="s">
        <v>54</v>
      </c>
      <c r="B8" s="21" t="s">
        <v>71</v>
      </c>
    </row>
    <row r="9" spans="1:2" ht="15.75" customHeight="1" x14ac:dyDescent="0.25">
      <c r="A9" s="22"/>
      <c r="B9" s="23" t="s">
        <v>3</v>
      </c>
    </row>
    <row r="10" spans="1:2" ht="47.25" x14ac:dyDescent="0.25">
      <c r="A10" s="22"/>
      <c r="B10" s="24" t="s">
        <v>69</v>
      </c>
    </row>
    <row r="11" spans="1:2" ht="78.75" x14ac:dyDescent="0.25">
      <c r="A11" s="22"/>
      <c r="B11" s="24" t="s">
        <v>4</v>
      </c>
    </row>
    <row r="12" spans="1:2" ht="15.75" customHeight="1" x14ac:dyDescent="0.25">
      <c r="A12" s="22"/>
      <c r="B12" s="23" t="s">
        <v>5</v>
      </c>
    </row>
    <row r="13" spans="1:2" ht="99" customHeight="1" x14ac:dyDescent="0.25">
      <c r="A13" s="22"/>
      <c r="B13" s="24" t="s">
        <v>70</v>
      </c>
    </row>
    <row r="14" spans="1:2" ht="48" thickBot="1" x14ac:dyDescent="0.3">
      <c r="A14" s="22"/>
      <c r="B14" s="25" t="s">
        <v>6</v>
      </c>
    </row>
    <row r="15" spans="1:2" ht="30.75" thickBot="1" x14ac:dyDescent="0.3">
      <c r="A15" s="26"/>
      <c r="B15" s="27" t="s">
        <v>72</v>
      </c>
    </row>
  </sheetData>
  <sheetProtection algorithmName="SHA-512" hashValue="d3c7yKyKqDZDrbSupPcBbLS5x2PEofblXGFDl5LMD5Djt8TmFmzMOD3gpaMKxKF6pyeXwSzHLi9BlJpVG8vfCA==" saltValue="EupzKZ/LRaXEwMgttvagdg==" spinCount="100000" sheet="1" selectLockedCells="1"/>
  <mergeCells count="1">
    <mergeCell ref="A8:A15"/>
  </mergeCells>
  <pageMargins left="0.7" right="0.7" top="0.75" bottom="0.75" header="0.3" footer="0.3"/>
  <pageSetup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7073B-1C98-4E03-AC97-E12188C0A4E8}">
  <sheetPr>
    <pageSetUpPr fitToPage="1"/>
  </sheetPr>
  <dimension ref="A1:P193"/>
  <sheetViews>
    <sheetView view="pageLayout" zoomScale="90" zoomScaleNormal="100" zoomScalePageLayoutView="90" workbookViewId="0">
      <selection activeCell="K79" sqref="K79"/>
    </sheetView>
  </sheetViews>
  <sheetFormatPr defaultColWidth="9.140625" defaultRowHeight="15" x14ac:dyDescent="0.25"/>
  <cols>
    <col min="1" max="1" width="34.42578125" style="36" customWidth="1"/>
    <col min="2" max="2" width="37.7109375" style="36" customWidth="1"/>
    <col min="3" max="4" width="13.42578125" style="36" customWidth="1"/>
    <col min="5" max="9" width="13.85546875" style="36" bestFit="1" customWidth="1"/>
    <col min="10" max="10" width="22.5703125" style="36" customWidth="1"/>
    <col min="11" max="11" width="13.85546875" style="36" bestFit="1" customWidth="1"/>
    <col min="12" max="12" width="14.5703125" style="36" customWidth="1"/>
    <col min="13" max="16" width="13.85546875" style="36" bestFit="1" customWidth="1"/>
    <col min="17" max="16384" width="9.140625" style="36"/>
  </cols>
  <sheetData>
    <row r="1" spans="1:11" ht="26.25" customHeight="1" x14ac:dyDescent="0.25">
      <c r="A1" s="73" t="s">
        <v>7</v>
      </c>
      <c r="B1" s="74"/>
      <c r="C1" s="74"/>
      <c r="D1" s="74"/>
      <c r="E1" s="74"/>
      <c r="F1" s="74"/>
      <c r="G1" s="74"/>
      <c r="H1" s="74"/>
      <c r="I1" s="74"/>
      <c r="J1" s="74"/>
      <c r="K1" s="75"/>
    </row>
    <row r="2" spans="1:11" ht="15" customHeight="1" x14ac:dyDescent="0.25">
      <c r="A2" s="76"/>
      <c r="B2" s="77"/>
      <c r="C2" s="77"/>
      <c r="D2" s="77"/>
      <c r="E2" s="77"/>
      <c r="F2" s="77"/>
      <c r="G2" s="77"/>
      <c r="H2" s="77"/>
      <c r="I2" s="77"/>
      <c r="J2" s="77"/>
      <c r="K2" s="78"/>
    </row>
    <row r="3" spans="1:11" ht="15" customHeight="1" x14ac:dyDescent="0.25">
      <c r="A3" s="76"/>
      <c r="B3" s="77"/>
      <c r="C3" s="77"/>
      <c r="D3" s="77"/>
      <c r="E3" s="77"/>
      <c r="F3" s="77"/>
      <c r="G3" s="77"/>
      <c r="H3" s="77"/>
      <c r="I3" s="77"/>
      <c r="J3" s="77"/>
      <c r="K3" s="78"/>
    </row>
    <row r="4" spans="1:11" ht="15.75" x14ac:dyDescent="0.25">
      <c r="A4" s="72" t="s">
        <v>8</v>
      </c>
      <c r="B4" s="13"/>
      <c r="C4" s="30"/>
      <c r="D4" s="30"/>
      <c r="E4" s="30"/>
      <c r="F4" s="30"/>
      <c r="G4" s="30"/>
      <c r="H4" s="30"/>
      <c r="I4" s="30"/>
      <c r="J4" s="30"/>
      <c r="K4" s="31"/>
    </row>
    <row r="5" spans="1:11" x14ac:dyDescent="0.25">
      <c r="A5" s="40"/>
      <c r="B5" s="34"/>
      <c r="C5" s="34"/>
      <c r="D5" s="34"/>
      <c r="E5" s="34"/>
      <c r="F5" s="34"/>
      <c r="G5" s="34"/>
      <c r="H5" s="34"/>
      <c r="I5" s="34"/>
      <c r="J5" s="34"/>
      <c r="K5" s="35"/>
    </row>
    <row r="6" spans="1:11" x14ac:dyDescent="0.25">
      <c r="A6" s="40"/>
      <c r="B6" s="34"/>
      <c r="C6" s="34"/>
      <c r="D6" s="34"/>
      <c r="E6" s="34"/>
      <c r="F6" s="34"/>
      <c r="G6" s="34"/>
      <c r="H6" s="34"/>
      <c r="I6" s="34"/>
      <c r="J6" s="34"/>
      <c r="K6" s="35"/>
    </row>
    <row r="7" spans="1:11" x14ac:dyDescent="0.25">
      <c r="A7" s="65" t="s">
        <v>73</v>
      </c>
      <c r="B7" s="65"/>
      <c r="C7" s="65"/>
      <c r="D7" s="65"/>
      <c r="E7" s="37">
        <v>162.5</v>
      </c>
      <c r="F7" s="34"/>
      <c r="G7" s="34"/>
      <c r="H7" s="34"/>
      <c r="I7" s="34"/>
      <c r="J7" s="34"/>
      <c r="K7" s="35"/>
    </row>
    <row r="8" spans="1:11" ht="47.25" x14ac:dyDescent="0.25">
      <c r="A8" s="53" t="s">
        <v>9</v>
      </c>
      <c r="B8" s="53" t="s">
        <v>10</v>
      </c>
      <c r="C8" s="53" t="s">
        <v>11</v>
      </c>
      <c r="D8" s="53" t="s">
        <v>12</v>
      </c>
      <c r="E8" s="71" t="s">
        <v>41</v>
      </c>
      <c r="F8" s="34"/>
      <c r="G8" s="62" t="s">
        <v>20</v>
      </c>
      <c r="H8" s="63"/>
      <c r="I8" s="63"/>
      <c r="J8" s="64"/>
      <c r="K8" s="53" t="s">
        <v>41</v>
      </c>
    </row>
    <row r="9" spans="1:11" ht="15.75" x14ac:dyDescent="0.25">
      <c r="A9" s="48">
        <v>1</v>
      </c>
      <c r="B9" s="48" t="s">
        <v>13</v>
      </c>
      <c r="C9" s="7"/>
      <c r="D9" s="48">
        <v>4</v>
      </c>
      <c r="E9" s="6">
        <f t="shared" ref="E9:E18" si="0">C9*D9*$E$7</f>
        <v>0</v>
      </c>
      <c r="F9" s="34"/>
      <c r="G9" s="67" t="s">
        <v>21</v>
      </c>
      <c r="H9" s="68"/>
      <c r="I9" s="68"/>
      <c r="J9" s="69"/>
      <c r="K9" s="5"/>
    </row>
    <row r="10" spans="1:11" ht="15.75" x14ac:dyDescent="0.25">
      <c r="A10" s="48">
        <v>2</v>
      </c>
      <c r="B10" s="48" t="s">
        <v>53</v>
      </c>
      <c r="C10" s="7"/>
      <c r="D10" s="48">
        <v>1</v>
      </c>
      <c r="E10" s="6">
        <f t="shared" si="0"/>
        <v>0</v>
      </c>
      <c r="F10" s="34"/>
      <c r="G10" s="67" t="s">
        <v>22</v>
      </c>
      <c r="H10" s="68"/>
      <c r="I10" s="68"/>
      <c r="J10" s="69"/>
      <c r="K10" s="5"/>
    </row>
    <row r="11" spans="1:11" ht="15.75" x14ac:dyDescent="0.25">
      <c r="A11" s="48">
        <v>3</v>
      </c>
      <c r="B11" s="48" t="s">
        <v>14</v>
      </c>
      <c r="C11" s="7"/>
      <c r="D11" s="48">
        <v>2</v>
      </c>
      <c r="E11" s="6">
        <f t="shared" si="0"/>
        <v>0</v>
      </c>
      <c r="F11" s="34"/>
      <c r="G11" s="67" t="s">
        <v>23</v>
      </c>
      <c r="H11" s="68"/>
      <c r="I11" s="68"/>
      <c r="J11" s="69"/>
      <c r="K11" s="5"/>
    </row>
    <row r="12" spans="1:11" ht="15.75" x14ac:dyDescent="0.25">
      <c r="A12" s="48">
        <v>4</v>
      </c>
      <c r="B12" s="48" t="s">
        <v>15</v>
      </c>
      <c r="C12" s="7"/>
      <c r="D12" s="48">
        <v>2</v>
      </c>
      <c r="E12" s="6">
        <f t="shared" si="0"/>
        <v>0</v>
      </c>
      <c r="F12" s="34"/>
      <c r="G12" s="67" t="s">
        <v>24</v>
      </c>
      <c r="H12" s="68"/>
      <c r="I12" s="68"/>
      <c r="J12" s="69"/>
      <c r="K12" s="5"/>
    </row>
    <row r="13" spans="1:11" ht="15.75" x14ac:dyDescent="0.25">
      <c r="A13" s="48">
        <v>5</v>
      </c>
      <c r="B13" s="48" t="s">
        <v>16</v>
      </c>
      <c r="C13" s="7"/>
      <c r="D13" s="48">
        <v>2</v>
      </c>
      <c r="E13" s="6">
        <f t="shared" si="0"/>
        <v>0</v>
      </c>
      <c r="F13" s="34"/>
      <c r="G13" s="67" t="s">
        <v>55</v>
      </c>
      <c r="H13" s="68"/>
      <c r="I13" s="68"/>
      <c r="J13" s="69"/>
      <c r="K13" s="5"/>
    </row>
    <row r="14" spans="1:11" ht="15.75" x14ac:dyDescent="0.25">
      <c r="A14" s="48">
        <v>6</v>
      </c>
      <c r="B14" s="48" t="s">
        <v>17</v>
      </c>
      <c r="C14" s="7"/>
      <c r="D14" s="48">
        <v>1</v>
      </c>
      <c r="E14" s="6">
        <f t="shared" si="0"/>
        <v>0</v>
      </c>
      <c r="F14" s="34"/>
      <c r="G14" s="10"/>
      <c r="H14" s="11"/>
      <c r="I14" s="11"/>
      <c r="J14" s="12"/>
      <c r="K14" s="5"/>
    </row>
    <row r="15" spans="1:11" ht="15.75" x14ac:dyDescent="0.25">
      <c r="A15" s="48">
        <v>7</v>
      </c>
      <c r="B15" s="48" t="s">
        <v>18</v>
      </c>
      <c r="C15" s="7"/>
      <c r="D15" s="48">
        <v>1</v>
      </c>
      <c r="E15" s="6">
        <f t="shared" si="0"/>
        <v>0</v>
      </c>
      <c r="F15" s="34"/>
      <c r="G15" s="65" t="s">
        <v>56</v>
      </c>
      <c r="H15" s="65"/>
      <c r="I15" s="65"/>
      <c r="J15" s="65"/>
      <c r="K15" s="66">
        <f>SUM(K9:K14)</f>
        <v>0</v>
      </c>
    </row>
    <row r="16" spans="1:11" ht="15.75" x14ac:dyDescent="0.25">
      <c r="A16" s="48">
        <v>8</v>
      </c>
      <c r="B16" s="4"/>
      <c r="C16" s="7"/>
      <c r="D16" s="4"/>
      <c r="E16" s="6">
        <f t="shared" si="0"/>
        <v>0</v>
      </c>
      <c r="F16" s="34"/>
      <c r="G16" s="34"/>
      <c r="H16" s="34"/>
      <c r="I16" s="34"/>
      <c r="J16" s="34"/>
      <c r="K16" s="35"/>
    </row>
    <row r="17" spans="1:16" ht="15.75" x14ac:dyDescent="0.25">
      <c r="A17" s="48">
        <v>9</v>
      </c>
      <c r="B17" s="4"/>
      <c r="C17" s="7"/>
      <c r="D17" s="4"/>
      <c r="E17" s="6">
        <f t="shared" si="0"/>
        <v>0</v>
      </c>
      <c r="F17" s="34"/>
      <c r="G17" s="34"/>
      <c r="H17" s="34"/>
      <c r="I17" s="34"/>
      <c r="J17" s="34"/>
      <c r="K17" s="35"/>
    </row>
    <row r="18" spans="1:16" ht="15.75" x14ac:dyDescent="0.25">
      <c r="A18" s="48">
        <v>10</v>
      </c>
      <c r="B18" s="4"/>
      <c r="C18" s="7"/>
      <c r="D18" s="4"/>
      <c r="E18" s="6">
        <f t="shared" si="0"/>
        <v>0</v>
      </c>
      <c r="F18" s="34"/>
      <c r="G18" s="34"/>
      <c r="H18" s="34"/>
      <c r="I18" s="34"/>
      <c r="J18" s="34"/>
      <c r="K18" s="35"/>
    </row>
    <row r="19" spans="1:16" ht="15.75" x14ac:dyDescent="0.25">
      <c r="A19" s="54" t="s">
        <v>19</v>
      </c>
      <c r="B19" s="55"/>
      <c r="C19" s="55"/>
      <c r="D19" s="56"/>
      <c r="E19" s="39">
        <f>SUM(E9:E18)</f>
        <v>0</v>
      </c>
      <c r="F19" s="34"/>
      <c r="G19" s="34"/>
      <c r="H19" s="34"/>
      <c r="I19" s="34"/>
      <c r="J19" s="34"/>
      <c r="K19" s="35"/>
    </row>
    <row r="20" spans="1:16" ht="15.75" x14ac:dyDescent="0.25">
      <c r="A20" s="70"/>
      <c r="B20" s="61"/>
      <c r="C20" s="61"/>
      <c r="D20" s="61"/>
      <c r="E20" s="57"/>
      <c r="F20" s="57"/>
      <c r="G20" s="57"/>
      <c r="H20" s="57"/>
      <c r="I20" s="57"/>
      <c r="J20" s="57"/>
      <c r="K20" s="58"/>
      <c r="L20" s="59"/>
      <c r="M20" s="59"/>
      <c r="N20" s="59"/>
      <c r="O20" s="59"/>
      <c r="P20" s="59"/>
    </row>
    <row r="21" spans="1:16" ht="15.75" x14ac:dyDescent="0.25">
      <c r="A21" s="65" t="s">
        <v>73</v>
      </c>
      <c r="B21" s="65"/>
      <c r="C21" s="65"/>
      <c r="D21" s="65"/>
      <c r="E21" s="37">
        <v>162.5</v>
      </c>
      <c r="F21" s="57"/>
      <c r="G21" s="57"/>
      <c r="H21" s="57"/>
      <c r="I21" s="57"/>
      <c r="J21" s="57"/>
      <c r="K21" s="58"/>
      <c r="L21" s="59"/>
      <c r="M21" s="59"/>
      <c r="N21" s="59"/>
      <c r="O21" s="59"/>
      <c r="P21" s="59"/>
    </row>
    <row r="22" spans="1:16" ht="47.25" x14ac:dyDescent="0.25">
      <c r="A22" s="53" t="s">
        <v>9</v>
      </c>
      <c r="B22" s="53" t="s">
        <v>10</v>
      </c>
      <c r="C22" s="53" t="s">
        <v>11</v>
      </c>
      <c r="D22" s="53" t="s">
        <v>12</v>
      </c>
      <c r="E22" s="71" t="s">
        <v>42</v>
      </c>
      <c r="F22" s="57"/>
      <c r="G22" s="62" t="s">
        <v>20</v>
      </c>
      <c r="H22" s="63"/>
      <c r="I22" s="63"/>
      <c r="J22" s="64"/>
      <c r="K22" s="53" t="s">
        <v>42</v>
      </c>
      <c r="L22" s="59"/>
      <c r="M22" s="59"/>
      <c r="N22" s="59"/>
      <c r="O22" s="59"/>
      <c r="P22" s="59"/>
    </row>
    <row r="23" spans="1:16" ht="15.75" x14ac:dyDescent="0.25">
      <c r="A23" s="48">
        <v>1</v>
      </c>
      <c r="B23" s="48" t="s">
        <v>13</v>
      </c>
      <c r="C23" s="7"/>
      <c r="D23" s="48">
        <v>4</v>
      </c>
      <c r="E23" s="6">
        <f t="shared" ref="E23:E32" si="1">C23*D23*$E$21</f>
        <v>0</v>
      </c>
      <c r="F23" s="57"/>
      <c r="G23" s="67" t="s">
        <v>21</v>
      </c>
      <c r="H23" s="68"/>
      <c r="I23" s="68"/>
      <c r="J23" s="69"/>
      <c r="K23" s="5"/>
      <c r="L23" s="59"/>
      <c r="M23" s="59"/>
      <c r="N23" s="59"/>
      <c r="O23" s="59"/>
      <c r="P23" s="59"/>
    </row>
    <row r="24" spans="1:16" ht="15.75" x14ac:dyDescent="0.25">
      <c r="A24" s="48">
        <v>2</v>
      </c>
      <c r="B24" s="48" t="s">
        <v>53</v>
      </c>
      <c r="C24" s="7"/>
      <c r="D24" s="48">
        <v>1</v>
      </c>
      <c r="E24" s="6">
        <f t="shared" si="1"/>
        <v>0</v>
      </c>
      <c r="F24" s="57"/>
      <c r="G24" s="67" t="s">
        <v>22</v>
      </c>
      <c r="H24" s="68"/>
      <c r="I24" s="68"/>
      <c r="J24" s="69"/>
      <c r="K24" s="5"/>
      <c r="L24" s="59"/>
      <c r="M24" s="59"/>
      <c r="N24" s="59"/>
      <c r="O24" s="59"/>
      <c r="P24" s="59"/>
    </row>
    <row r="25" spans="1:16" ht="15.75" x14ac:dyDescent="0.25">
      <c r="A25" s="48">
        <v>3</v>
      </c>
      <c r="B25" s="48" t="s">
        <v>14</v>
      </c>
      <c r="C25" s="7"/>
      <c r="D25" s="48">
        <v>2</v>
      </c>
      <c r="E25" s="6">
        <f t="shared" si="1"/>
        <v>0</v>
      </c>
      <c r="F25" s="57"/>
      <c r="G25" s="67" t="s">
        <v>23</v>
      </c>
      <c r="H25" s="68"/>
      <c r="I25" s="68"/>
      <c r="J25" s="69"/>
      <c r="K25" s="5"/>
      <c r="L25" s="59"/>
      <c r="M25" s="59"/>
      <c r="N25" s="59"/>
      <c r="O25" s="59"/>
      <c r="P25" s="59"/>
    </row>
    <row r="26" spans="1:16" ht="15.75" x14ac:dyDescent="0.25">
      <c r="A26" s="48">
        <v>4</v>
      </c>
      <c r="B26" s="48" t="s">
        <v>15</v>
      </c>
      <c r="C26" s="7"/>
      <c r="D26" s="48">
        <v>2</v>
      </c>
      <c r="E26" s="6">
        <f t="shared" si="1"/>
        <v>0</v>
      </c>
      <c r="F26" s="57"/>
      <c r="G26" s="67" t="s">
        <v>24</v>
      </c>
      <c r="H26" s="68"/>
      <c r="I26" s="68"/>
      <c r="J26" s="69"/>
      <c r="K26" s="5"/>
      <c r="L26" s="59"/>
      <c r="M26" s="59"/>
      <c r="N26" s="59"/>
      <c r="O26" s="59"/>
      <c r="P26" s="59"/>
    </row>
    <row r="27" spans="1:16" ht="15.75" x14ac:dyDescent="0.25">
      <c r="A27" s="48">
        <v>5</v>
      </c>
      <c r="B27" s="48" t="s">
        <v>16</v>
      </c>
      <c r="C27" s="7"/>
      <c r="D27" s="48">
        <v>2</v>
      </c>
      <c r="E27" s="6">
        <f t="shared" si="1"/>
        <v>0</v>
      </c>
      <c r="F27" s="57"/>
      <c r="G27" s="67" t="s">
        <v>55</v>
      </c>
      <c r="H27" s="68"/>
      <c r="I27" s="68"/>
      <c r="J27" s="69"/>
      <c r="K27" s="5"/>
      <c r="L27" s="59"/>
      <c r="M27" s="59"/>
      <c r="N27" s="59"/>
      <c r="O27" s="59"/>
      <c r="P27" s="59"/>
    </row>
    <row r="28" spans="1:16" ht="15.75" x14ac:dyDescent="0.25">
      <c r="A28" s="48">
        <v>6</v>
      </c>
      <c r="B28" s="48" t="s">
        <v>17</v>
      </c>
      <c r="C28" s="7"/>
      <c r="D28" s="48">
        <v>1</v>
      </c>
      <c r="E28" s="6">
        <f t="shared" si="1"/>
        <v>0</v>
      </c>
      <c r="F28" s="57"/>
      <c r="G28" s="10"/>
      <c r="H28" s="11"/>
      <c r="I28" s="11"/>
      <c r="J28" s="12"/>
      <c r="K28" s="5"/>
      <c r="L28" s="59"/>
      <c r="M28" s="59"/>
      <c r="N28" s="59"/>
      <c r="O28" s="59"/>
      <c r="P28" s="59"/>
    </row>
    <row r="29" spans="1:16" ht="15.75" x14ac:dyDescent="0.25">
      <c r="A29" s="48">
        <v>7</v>
      </c>
      <c r="B29" s="48" t="s">
        <v>18</v>
      </c>
      <c r="C29" s="7"/>
      <c r="D29" s="48">
        <v>1</v>
      </c>
      <c r="E29" s="6">
        <f t="shared" si="1"/>
        <v>0</v>
      </c>
      <c r="F29" s="57"/>
      <c r="G29" s="65" t="s">
        <v>57</v>
      </c>
      <c r="H29" s="65"/>
      <c r="I29" s="65"/>
      <c r="J29" s="65"/>
      <c r="K29" s="66">
        <f>SUM(K23:K28)</f>
        <v>0</v>
      </c>
      <c r="L29" s="59"/>
      <c r="M29" s="59"/>
      <c r="N29" s="59"/>
      <c r="O29" s="59"/>
      <c r="P29" s="59"/>
    </row>
    <row r="30" spans="1:16" ht="15.75" x14ac:dyDescent="0.25">
      <c r="A30" s="48">
        <v>8</v>
      </c>
      <c r="B30" s="4"/>
      <c r="C30" s="7"/>
      <c r="D30" s="4"/>
      <c r="E30" s="6">
        <f t="shared" si="1"/>
        <v>0</v>
      </c>
      <c r="F30" s="57"/>
      <c r="G30" s="57"/>
      <c r="H30" s="57"/>
      <c r="I30" s="57"/>
      <c r="J30" s="57"/>
      <c r="K30" s="58"/>
      <c r="L30" s="59"/>
      <c r="M30" s="59"/>
      <c r="N30" s="59"/>
      <c r="O30" s="59"/>
      <c r="P30" s="59"/>
    </row>
    <row r="31" spans="1:16" ht="15.75" x14ac:dyDescent="0.25">
      <c r="A31" s="48">
        <v>9</v>
      </c>
      <c r="B31" s="4"/>
      <c r="C31" s="7"/>
      <c r="D31" s="4"/>
      <c r="E31" s="6">
        <f t="shared" si="1"/>
        <v>0</v>
      </c>
      <c r="F31" s="57"/>
      <c r="G31" s="57"/>
      <c r="H31" s="57"/>
      <c r="I31" s="57"/>
      <c r="J31" s="57"/>
      <c r="K31" s="58"/>
      <c r="L31" s="59"/>
      <c r="M31" s="59"/>
      <c r="N31" s="59"/>
      <c r="O31" s="59"/>
      <c r="P31" s="59"/>
    </row>
    <row r="32" spans="1:16" ht="15.75" x14ac:dyDescent="0.25">
      <c r="A32" s="48">
        <v>10</v>
      </c>
      <c r="B32" s="4"/>
      <c r="C32" s="7"/>
      <c r="D32" s="4"/>
      <c r="E32" s="6">
        <f t="shared" si="1"/>
        <v>0</v>
      </c>
      <c r="F32" s="57"/>
      <c r="G32" s="57"/>
      <c r="H32" s="57"/>
      <c r="I32" s="57"/>
      <c r="J32" s="57"/>
      <c r="K32" s="58"/>
      <c r="L32" s="59"/>
      <c r="M32" s="59"/>
      <c r="N32" s="59"/>
      <c r="O32" s="59"/>
      <c r="P32" s="59"/>
    </row>
    <row r="33" spans="1:16" ht="15.75" x14ac:dyDescent="0.25">
      <c r="A33" s="54" t="s">
        <v>19</v>
      </c>
      <c r="B33" s="55"/>
      <c r="C33" s="55"/>
      <c r="D33" s="56"/>
      <c r="E33" s="39">
        <f>SUM(E23:E32)</f>
        <v>0</v>
      </c>
      <c r="F33" s="57"/>
      <c r="G33" s="57"/>
      <c r="H33" s="57"/>
      <c r="I33" s="57"/>
      <c r="J33" s="57"/>
      <c r="K33" s="58"/>
      <c r="L33" s="59"/>
      <c r="M33" s="59"/>
      <c r="N33" s="59"/>
      <c r="O33" s="59"/>
      <c r="P33" s="59"/>
    </row>
    <row r="34" spans="1:16" ht="15.75" x14ac:dyDescent="0.25">
      <c r="A34" s="70"/>
      <c r="B34" s="61"/>
      <c r="C34" s="61"/>
      <c r="D34" s="61"/>
      <c r="E34" s="57"/>
      <c r="F34" s="57"/>
      <c r="G34" s="57"/>
      <c r="H34" s="57"/>
      <c r="I34" s="57"/>
      <c r="J34" s="57"/>
      <c r="K34" s="58"/>
      <c r="L34" s="59"/>
      <c r="M34" s="59"/>
      <c r="N34" s="59"/>
      <c r="O34" s="59"/>
      <c r="P34" s="59"/>
    </row>
    <row r="35" spans="1:16" ht="15.75" x14ac:dyDescent="0.25">
      <c r="A35" s="65" t="s">
        <v>73</v>
      </c>
      <c r="B35" s="65"/>
      <c r="C35" s="65"/>
      <c r="D35" s="65"/>
      <c r="E35" s="37">
        <v>162.5</v>
      </c>
      <c r="F35" s="57"/>
      <c r="G35" s="57"/>
      <c r="H35" s="57"/>
      <c r="I35" s="57"/>
      <c r="J35" s="57"/>
      <c r="K35" s="58"/>
      <c r="L35" s="59"/>
      <c r="M35" s="59"/>
      <c r="N35" s="59"/>
      <c r="O35" s="59"/>
      <c r="P35" s="59"/>
    </row>
    <row r="36" spans="1:16" ht="47.25" x14ac:dyDescent="0.25">
      <c r="A36" s="53" t="s">
        <v>9</v>
      </c>
      <c r="B36" s="53" t="s">
        <v>10</v>
      </c>
      <c r="C36" s="53" t="s">
        <v>11</v>
      </c>
      <c r="D36" s="53" t="s">
        <v>12</v>
      </c>
      <c r="E36" s="71" t="s">
        <v>43</v>
      </c>
      <c r="F36" s="57"/>
      <c r="G36" s="62" t="s">
        <v>20</v>
      </c>
      <c r="H36" s="63"/>
      <c r="I36" s="63"/>
      <c r="J36" s="64"/>
      <c r="K36" s="53" t="s">
        <v>43</v>
      </c>
      <c r="L36" s="59"/>
      <c r="M36" s="59"/>
      <c r="N36" s="59"/>
      <c r="O36" s="59"/>
      <c r="P36" s="59"/>
    </row>
    <row r="37" spans="1:16" ht="15.75" x14ac:dyDescent="0.25">
      <c r="A37" s="48">
        <v>1</v>
      </c>
      <c r="B37" s="48" t="s">
        <v>13</v>
      </c>
      <c r="C37" s="7"/>
      <c r="D37" s="48">
        <v>4</v>
      </c>
      <c r="E37" s="6">
        <f>C37*D37*$E$35</f>
        <v>0</v>
      </c>
      <c r="F37" s="57"/>
      <c r="G37" s="67" t="s">
        <v>21</v>
      </c>
      <c r="H37" s="68"/>
      <c r="I37" s="68"/>
      <c r="J37" s="69"/>
      <c r="K37" s="5"/>
      <c r="L37" s="59"/>
      <c r="M37" s="59"/>
      <c r="N37" s="59"/>
      <c r="O37" s="59"/>
      <c r="P37" s="59"/>
    </row>
    <row r="38" spans="1:16" ht="15.75" x14ac:dyDescent="0.25">
      <c r="A38" s="48">
        <v>2</v>
      </c>
      <c r="B38" s="48" t="s">
        <v>53</v>
      </c>
      <c r="C38" s="7"/>
      <c r="D38" s="48">
        <v>1</v>
      </c>
      <c r="E38" s="6">
        <f>C38*D38*$E$35</f>
        <v>0</v>
      </c>
      <c r="F38" s="57"/>
      <c r="G38" s="67" t="s">
        <v>22</v>
      </c>
      <c r="H38" s="68"/>
      <c r="I38" s="68"/>
      <c r="J38" s="69"/>
      <c r="K38" s="5"/>
      <c r="L38" s="59"/>
      <c r="M38" s="59"/>
      <c r="N38" s="59"/>
      <c r="O38" s="59"/>
      <c r="P38" s="59"/>
    </row>
    <row r="39" spans="1:16" ht="15.75" x14ac:dyDescent="0.25">
      <c r="A39" s="48">
        <v>3</v>
      </c>
      <c r="B39" s="48" t="s">
        <v>14</v>
      </c>
      <c r="C39" s="7"/>
      <c r="D39" s="48">
        <v>2</v>
      </c>
      <c r="E39" s="6">
        <f t="shared" ref="E39:E46" si="2">C39*D39*$E$35</f>
        <v>0</v>
      </c>
      <c r="F39" s="57"/>
      <c r="G39" s="67" t="s">
        <v>23</v>
      </c>
      <c r="H39" s="68"/>
      <c r="I39" s="68"/>
      <c r="J39" s="69"/>
      <c r="K39" s="5"/>
      <c r="L39" s="59"/>
      <c r="M39" s="59"/>
      <c r="N39" s="59"/>
      <c r="O39" s="59"/>
      <c r="P39" s="59"/>
    </row>
    <row r="40" spans="1:16" ht="15.75" x14ac:dyDescent="0.25">
      <c r="A40" s="48">
        <v>4</v>
      </c>
      <c r="B40" s="48" t="s">
        <v>15</v>
      </c>
      <c r="C40" s="7"/>
      <c r="D40" s="48">
        <v>2</v>
      </c>
      <c r="E40" s="6">
        <f t="shared" si="2"/>
        <v>0</v>
      </c>
      <c r="F40" s="57"/>
      <c r="G40" s="67" t="s">
        <v>24</v>
      </c>
      <c r="H40" s="68"/>
      <c r="I40" s="68"/>
      <c r="J40" s="69"/>
      <c r="K40" s="5"/>
      <c r="L40" s="59"/>
      <c r="M40" s="59"/>
      <c r="N40" s="59"/>
      <c r="O40" s="59"/>
      <c r="P40" s="59"/>
    </row>
    <row r="41" spans="1:16" ht="15.75" x14ac:dyDescent="0.25">
      <c r="A41" s="48">
        <v>5</v>
      </c>
      <c r="B41" s="48" t="s">
        <v>16</v>
      </c>
      <c r="C41" s="7"/>
      <c r="D41" s="48">
        <v>2</v>
      </c>
      <c r="E41" s="6">
        <f t="shared" si="2"/>
        <v>0</v>
      </c>
      <c r="F41" s="57"/>
      <c r="G41" s="67" t="s">
        <v>55</v>
      </c>
      <c r="H41" s="68"/>
      <c r="I41" s="68"/>
      <c r="J41" s="69"/>
      <c r="K41" s="5"/>
      <c r="L41" s="59"/>
      <c r="M41" s="59"/>
      <c r="N41" s="59"/>
      <c r="O41" s="59"/>
      <c r="P41" s="59"/>
    </row>
    <row r="42" spans="1:16" ht="15.75" x14ac:dyDescent="0.25">
      <c r="A42" s="48">
        <v>6</v>
      </c>
      <c r="B42" s="48" t="s">
        <v>17</v>
      </c>
      <c r="C42" s="7"/>
      <c r="D42" s="48">
        <v>1</v>
      </c>
      <c r="E42" s="6">
        <f t="shared" si="2"/>
        <v>0</v>
      </c>
      <c r="F42" s="57"/>
      <c r="G42" s="10"/>
      <c r="H42" s="11"/>
      <c r="I42" s="11"/>
      <c r="J42" s="12"/>
      <c r="K42" s="5"/>
      <c r="L42" s="59"/>
      <c r="M42" s="59"/>
      <c r="N42" s="59"/>
      <c r="O42" s="59"/>
      <c r="P42" s="59"/>
    </row>
    <row r="43" spans="1:16" ht="15.75" x14ac:dyDescent="0.25">
      <c r="A43" s="48">
        <v>7</v>
      </c>
      <c r="B43" s="48" t="s">
        <v>18</v>
      </c>
      <c r="C43" s="7"/>
      <c r="D43" s="48">
        <v>1</v>
      </c>
      <c r="E43" s="6">
        <f t="shared" si="2"/>
        <v>0</v>
      </c>
      <c r="F43" s="57"/>
      <c r="G43" s="65" t="s">
        <v>58</v>
      </c>
      <c r="H43" s="65"/>
      <c r="I43" s="65"/>
      <c r="J43" s="65"/>
      <c r="K43" s="66">
        <f>SUM(K37:K42)</f>
        <v>0</v>
      </c>
      <c r="L43" s="59"/>
      <c r="M43" s="59"/>
      <c r="N43" s="59"/>
      <c r="O43" s="59"/>
      <c r="P43" s="59"/>
    </row>
    <row r="44" spans="1:16" ht="15.75" x14ac:dyDescent="0.25">
      <c r="A44" s="48">
        <v>8</v>
      </c>
      <c r="B44" s="4"/>
      <c r="C44" s="7"/>
      <c r="D44" s="4"/>
      <c r="E44" s="6">
        <f t="shared" si="2"/>
        <v>0</v>
      </c>
      <c r="F44" s="57"/>
      <c r="G44" s="57"/>
      <c r="H44" s="57"/>
      <c r="I44" s="57"/>
      <c r="J44" s="57"/>
      <c r="K44" s="58"/>
      <c r="L44" s="59"/>
      <c r="M44" s="59"/>
      <c r="N44" s="59"/>
      <c r="O44" s="59"/>
      <c r="P44" s="59"/>
    </row>
    <row r="45" spans="1:16" ht="15.75" x14ac:dyDescent="0.25">
      <c r="A45" s="48">
        <v>9</v>
      </c>
      <c r="B45" s="4"/>
      <c r="C45" s="7"/>
      <c r="D45" s="4"/>
      <c r="E45" s="6">
        <f t="shared" si="2"/>
        <v>0</v>
      </c>
      <c r="F45" s="57"/>
      <c r="G45" s="57"/>
      <c r="H45" s="57"/>
      <c r="I45" s="57"/>
      <c r="J45" s="57"/>
      <c r="K45" s="58"/>
      <c r="L45" s="59"/>
      <c r="M45" s="59"/>
      <c r="N45" s="59"/>
      <c r="O45" s="59"/>
      <c r="P45" s="59"/>
    </row>
    <row r="46" spans="1:16" ht="15.75" x14ac:dyDescent="0.25">
      <c r="A46" s="48">
        <v>10</v>
      </c>
      <c r="B46" s="4"/>
      <c r="C46" s="7"/>
      <c r="D46" s="4"/>
      <c r="E46" s="6">
        <f t="shared" si="2"/>
        <v>0</v>
      </c>
      <c r="F46" s="57"/>
      <c r="G46" s="57"/>
      <c r="H46" s="57"/>
      <c r="I46" s="57"/>
      <c r="J46" s="57"/>
      <c r="K46" s="58"/>
      <c r="L46" s="59"/>
      <c r="M46" s="59"/>
      <c r="N46" s="59"/>
      <c r="O46" s="59"/>
      <c r="P46" s="59"/>
    </row>
    <row r="47" spans="1:16" ht="15.75" x14ac:dyDescent="0.25">
      <c r="A47" s="54" t="s">
        <v>19</v>
      </c>
      <c r="B47" s="55"/>
      <c r="C47" s="55"/>
      <c r="D47" s="56"/>
      <c r="E47" s="39">
        <f>SUM(E37:E46)</f>
        <v>0</v>
      </c>
      <c r="F47" s="57"/>
      <c r="G47" s="57"/>
      <c r="H47" s="57"/>
      <c r="I47" s="57"/>
      <c r="J47" s="57"/>
      <c r="K47" s="58"/>
      <c r="L47" s="59"/>
      <c r="M47" s="59"/>
      <c r="N47" s="59"/>
      <c r="O47" s="59"/>
      <c r="P47" s="59"/>
    </row>
    <row r="48" spans="1:16" ht="15.75" x14ac:dyDescent="0.25">
      <c r="A48" s="70"/>
      <c r="B48" s="61"/>
      <c r="C48" s="61"/>
      <c r="D48" s="61"/>
      <c r="E48" s="57"/>
      <c r="F48" s="57"/>
      <c r="G48" s="57"/>
      <c r="H48" s="57"/>
      <c r="I48" s="57"/>
      <c r="J48" s="57"/>
      <c r="K48" s="58"/>
      <c r="L48" s="59"/>
      <c r="M48" s="59"/>
      <c r="N48" s="59"/>
      <c r="O48" s="59"/>
      <c r="P48" s="59"/>
    </row>
    <row r="49" spans="1:16" ht="15.75" x14ac:dyDescent="0.25">
      <c r="A49" s="65" t="s">
        <v>73</v>
      </c>
      <c r="B49" s="65"/>
      <c r="C49" s="65"/>
      <c r="D49" s="65"/>
      <c r="E49" s="37">
        <v>162.5</v>
      </c>
      <c r="F49" s="57"/>
      <c r="G49" s="57"/>
      <c r="H49" s="57"/>
      <c r="I49" s="57"/>
      <c r="J49" s="57"/>
      <c r="K49" s="58"/>
      <c r="L49" s="59"/>
      <c r="M49" s="59"/>
      <c r="N49" s="59"/>
      <c r="O49" s="59"/>
      <c r="P49" s="59"/>
    </row>
    <row r="50" spans="1:16" ht="47.25" x14ac:dyDescent="0.25">
      <c r="A50" s="53" t="s">
        <v>9</v>
      </c>
      <c r="B50" s="53" t="s">
        <v>10</v>
      </c>
      <c r="C50" s="53" t="s">
        <v>11</v>
      </c>
      <c r="D50" s="53" t="s">
        <v>12</v>
      </c>
      <c r="E50" s="71" t="s">
        <v>44</v>
      </c>
      <c r="F50" s="57"/>
      <c r="G50" s="62" t="s">
        <v>20</v>
      </c>
      <c r="H50" s="63"/>
      <c r="I50" s="63"/>
      <c r="J50" s="64"/>
      <c r="K50" s="53" t="s">
        <v>44</v>
      </c>
      <c r="L50" s="59"/>
      <c r="M50" s="59"/>
      <c r="N50" s="59"/>
      <c r="O50" s="59"/>
      <c r="P50" s="59"/>
    </row>
    <row r="51" spans="1:16" ht="15.75" x14ac:dyDescent="0.25">
      <c r="A51" s="48">
        <v>1</v>
      </c>
      <c r="B51" s="48" t="s">
        <v>13</v>
      </c>
      <c r="C51" s="7"/>
      <c r="D51" s="48">
        <v>4</v>
      </c>
      <c r="E51" s="6">
        <f>C51*D51*$E$49</f>
        <v>0</v>
      </c>
      <c r="F51" s="57"/>
      <c r="G51" s="67" t="s">
        <v>21</v>
      </c>
      <c r="H51" s="68"/>
      <c r="I51" s="68"/>
      <c r="J51" s="69"/>
      <c r="K51" s="5"/>
      <c r="L51" s="59"/>
      <c r="M51" s="59"/>
      <c r="N51" s="59"/>
      <c r="O51" s="59"/>
      <c r="P51" s="59"/>
    </row>
    <row r="52" spans="1:16" ht="15.75" x14ac:dyDescent="0.25">
      <c r="A52" s="48">
        <v>2</v>
      </c>
      <c r="B52" s="48" t="s">
        <v>53</v>
      </c>
      <c r="C52" s="7"/>
      <c r="D52" s="48">
        <v>1</v>
      </c>
      <c r="E52" s="6">
        <f t="shared" ref="E52:E60" si="3">C52*D52*$E$49</f>
        <v>0</v>
      </c>
      <c r="F52" s="57"/>
      <c r="G52" s="67" t="s">
        <v>22</v>
      </c>
      <c r="H52" s="68"/>
      <c r="I52" s="68"/>
      <c r="J52" s="69"/>
      <c r="K52" s="5"/>
      <c r="L52" s="59"/>
      <c r="M52" s="59"/>
      <c r="N52" s="59"/>
      <c r="O52" s="59"/>
      <c r="P52" s="59"/>
    </row>
    <row r="53" spans="1:16" ht="15.75" x14ac:dyDescent="0.25">
      <c r="A53" s="48">
        <v>3</v>
      </c>
      <c r="B53" s="48" t="s">
        <v>14</v>
      </c>
      <c r="C53" s="7"/>
      <c r="D53" s="48">
        <v>2</v>
      </c>
      <c r="E53" s="6">
        <f t="shared" si="3"/>
        <v>0</v>
      </c>
      <c r="F53" s="57"/>
      <c r="G53" s="67" t="s">
        <v>23</v>
      </c>
      <c r="H53" s="68"/>
      <c r="I53" s="68"/>
      <c r="J53" s="69"/>
      <c r="K53" s="5"/>
      <c r="L53" s="59"/>
      <c r="M53" s="59"/>
      <c r="N53" s="59"/>
      <c r="O53" s="59"/>
      <c r="P53" s="59"/>
    </row>
    <row r="54" spans="1:16" ht="15.75" x14ac:dyDescent="0.25">
      <c r="A54" s="48">
        <v>4</v>
      </c>
      <c r="B54" s="48" t="s">
        <v>15</v>
      </c>
      <c r="C54" s="7"/>
      <c r="D54" s="48">
        <v>2</v>
      </c>
      <c r="E54" s="6">
        <f t="shared" si="3"/>
        <v>0</v>
      </c>
      <c r="F54" s="57"/>
      <c r="G54" s="67" t="s">
        <v>24</v>
      </c>
      <c r="H54" s="68"/>
      <c r="I54" s="68"/>
      <c r="J54" s="69"/>
      <c r="K54" s="5"/>
      <c r="L54" s="59"/>
      <c r="M54" s="59"/>
      <c r="N54" s="59"/>
      <c r="O54" s="59"/>
      <c r="P54" s="59"/>
    </row>
    <row r="55" spans="1:16" ht="15.75" x14ac:dyDescent="0.25">
      <c r="A55" s="48">
        <v>5</v>
      </c>
      <c r="B55" s="48" t="s">
        <v>16</v>
      </c>
      <c r="C55" s="7"/>
      <c r="D55" s="48">
        <v>2</v>
      </c>
      <c r="E55" s="6">
        <f t="shared" si="3"/>
        <v>0</v>
      </c>
      <c r="F55" s="57"/>
      <c r="G55" s="67" t="s">
        <v>55</v>
      </c>
      <c r="H55" s="68"/>
      <c r="I55" s="68"/>
      <c r="J55" s="69"/>
      <c r="K55" s="5"/>
      <c r="L55" s="59"/>
      <c r="M55" s="59"/>
      <c r="N55" s="59"/>
      <c r="O55" s="59"/>
      <c r="P55" s="59"/>
    </row>
    <row r="56" spans="1:16" ht="15.75" x14ac:dyDescent="0.25">
      <c r="A56" s="48">
        <v>6</v>
      </c>
      <c r="B56" s="48" t="s">
        <v>17</v>
      </c>
      <c r="C56" s="7"/>
      <c r="D56" s="48">
        <v>1</v>
      </c>
      <c r="E56" s="6">
        <f t="shared" si="3"/>
        <v>0</v>
      </c>
      <c r="F56" s="57"/>
      <c r="G56" s="10"/>
      <c r="H56" s="11"/>
      <c r="I56" s="11"/>
      <c r="J56" s="12"/>
      <c r="K56" s="5"/>
      <c r="L56" s="59"/>
      <c r="M56" s="59"/>
      <c r="N56" s="59"/>
      <c r="O56" s="59"/>
      <c r="P56" s="59"/>
    </row>
    <row r="57" spans="1:16" ht="15.75" x14ac:dyDescent="0.25">
      <c r="A57" s="48">
        <v>7</v>
      </c>
      <c r="B57" s="48" t="s">
        <v>18</v>
      </c>
      <c r="C57" s="7"/>
      <c r="D57" s="48">
        <v>1</v>
      </c>
      <c r="E57" s="6">
        <f t="shared" si="3"/>
        <v>0</v>
      </c>
      <c r="F57" s="57"/>
      <c r="G57" s="65" t="s">
        <v>59</v>
      </c>
      <c r="H57" s="65"/>
      <c r="I57" s="65"/>
      <c r="J57" s="65"/>
      <c r="K57" s="66">
        <f>SUM(K51:K56)</f>
        <v>0</v>
      </c>
      <c r="L57" s="59"/>
      <c r="M57" s="59"/>
      <c r="N57" s="59"/>
      <c r="O57" s="59"/>
      <c r="P57" s="59"/>
    </row>
    <row r="58" spans="1:16" ht="15.75" x14ac:dyDescent="0.25">
      <c r="A58" s="48">
        <v>8</v>
      </c>
      <c r="B58" s="4"/>
      <c r="C58" s="7"/>
      <c r="D58" s="4"/>
      <c r="E58" s="6">
        <f t="shared" si="3"/>
        <v>0</v>
      </c>
      <c r="F58" s="57"/>
      <c r="G58" s="57"/>
      <c r="H58" s="57"/>
      <c r="I58" s="57"/>
      <c r="J58" s="57"/>
      <c r="K58" s="58"/>
      <c r="L58" s="59"/>
      <c r="M58" s="59"/>
      <c r="N58" s="59"/>
      <c r="O58" s="59"/>
      <c r="P58" s="59"/>
    </row>
    <row r="59" spans="1:16" ht="15.75" x14ac:dyDescent="0.25">
      <c r="A59" s="48">
        <v>9</v>
      </c>
      <c r="B59" s="4"/>
      <c r="C59" s="7"/>
      <c r="D59" s="4"/>
      <c r="E59" s="6">
        <f t="shared" si="3"/>
        <v>0</v>
      </c>
      <c r="F59" s="57"/>
      <c r="G59" s="57"/>
      <c r="H59" s="57"/>
      <c r="I59" s="57"/>
      <c r="J59" s="57"/>
      <c r="K59" s="58"/>
      <c r="L59" s="59"/>
      <c r="M59" s="59"/>
      <c r="N59" s="59"/>
      <c r="O59" s="59"/>
      <c r="P59" s="59"/>
    </row>
    <row r="60" spans="1:16" ht="15.75" x14ac:dyDescent="0.25">
      <c r="A60" s="48">
        <v>10</v>
      </c>
      <c r="B60" s="4"/>
      <c r="C60" s="7"/>
      <c r="D60" s="4"/>
      <c r="E60" s="6">
        <f t="shared" si="3"/>
        <v>0</v>
      </c>
      <c r="F60" s="57"/>
      <c r="G60" s="57"/>
      <c r="H60" s="57"/>
      <c r="I60" s="57"/>
      <c r="J60" s="57"/>
      <c r="K60" s="58"/>
      <c r="L60" s="59"/>
      <c r="M60" s="59"/>
      <c r="N60" s="59"/>
      <c r="O60" s="59"/>
      <c r="P60" s="59"/>
    </row>
    <row r="61" spans="1:16" ht="15.75" x14ac:dyDescent="0.25">
      <c r="A61" s="54" t="s">
        <v>19</v>
      </c>
      <c r="B61" s="55"/>
      <c r="C61" s="55"/>
      <c r="D61" s="56"/>
      <c r="E61" s="39">
        <f>SUM(E51:E60)</f>
        <v>0</v>
      </c>
      <c r="F61" s="57"/>
      <c r="G61" s="57"/>
      <c r="H61" s="57"/>
      <c r="I61" s="57"/>
      <c r="J61" s="57"/>
      <c r="K61" s="58"/>
      <c r="L61" s="59"/>
      <c r="M61" s="59"/>
      <c r="N61" s="59"/>
      <c r="O61" s="59"/>
      <c r="P61" s="59"/>
    </row>
    <row r="62" spans="1:16" ht="15.75" x14ac:dyDescent="0.25">
      <c r="A62" s="70"/>
      <c r="B62" s="61"/>
      <c r="C62" s="61"/>
      <c r="D62" s="61"/>
      <c r="E62" s="57"/>
      <c r="F62" s="57"/>
      <c r="G62" s="57"/>
      <c r="H62" s="57"/>
      <c r="I62" s="57"/>
      <c r="J62" s="57"/>
      <c r="K62" s="58"/>
      <c r="L62" s="59"/>
      <c r="M62" s="59"/>
      <c r="N62" s="59"/>
      <c r="O62" s="59"/>
      <c r="P62" s="59"/>
    </row>
    <row r="63" spans="1:16" ht="15.75" x14ac:dyDescent="0.25">
      <c r="A63" s="65" t="s">
        <v>73</v>
      </c>
      <c r="B63" s="65"/>
      <c r="C63" s="65"/>
      <c r="D63" s="65"/>
      <c r="E63" s="37">
        <v>162.5</v>
      </c>
      <c r="F63" s="34"/>
      <c r="G63" s="34"/>
      <c r="H63" s="34"/>
      <c r="I63" s="34"/>
      <c r="J63" s="34"/>
      <c r="K63" s="35"/>
      <c r="M63" s="59"/>
      <c r="N63" s="59"/>
      <c r="O63" s="59"/>
      <c r="P63" s="59"/>
    </row>
    <row r="64" spans="1:16" ht="47.25" x14ac:dyDescent="0.25">
      <c r="A64" s="53" t="s">
        <v>9</v>
      </c>
      <c r="B64" s="53" t="s">
        <v>10</v>
      </c>
      <c r="C64" s="53" t="s">
        <v>11</v>
      </c>
      <c r="D64" s="53" t="s">
        <v>12</v>
      </c>
      <c r="E64" s="71" t="s">
        <v>45</v>
      </c>
      <c r="F64" s="34"/>
      <c r="G64" s="62" t="s">
        <v>20</v>
      </c>
      <c r="H64" s="63"/>
      <c r="I64" s="63"/>
      <c r="J64" s="64"/>
      <c r="K64" s="53" t="s">
        <v>45</v>
      </c>
      <c r="M64" s="59"/>
      <c r="N64" s="59"/>
      <c r="O64" s="59"/>
      <c r="P64" s="59"/>
    </row>
    <row r="65" spans="1:16" ht="15.75" x14ac:dyDescent="0.25">
      <c r="A65" s="48">
        <v>1</v>
      </c>
      <c r="B65" s="48" t="s">
        <v>13</v>
      </c>
      <c r="C65" s="7"/>
      <c r="D65" s="48">
        <v>4</v>
      </c>
      <c r="E65" s="6">
        <f>C65*D65*$E$63</f>
        <v>0</v>
      </c>
      <c r="F65" s="34"/>
      <c r="G65" s="67" t="s">
        <v>21</v>
      </c>
      <c r="H65" s="68"/>
      <c r="I65" s="68"/>
      <c r="J65" s="69"/>
      <c r="K65" s="5"/>
      <c r="M65" s="59"/>
      <c r="N65" s="59"/>
      <c r="O65" s="59"/>
      <c r="P65" s="59"/>
    </row>
    <row r="66" spans="1:16" ht="15.75" x14ac:dyDescent="0.25">
      <c r="A66" s="48">
        <v>2</v>
      </c>
      <c r="B66" s="48" t="s">
        <v>53</v>
      </c>
      <c r="C66" s="7"/>
      <c r="D66" s="48">
        <v>1</v>
      </c>
      <c r="E66" s="6">
        <f>C66*D66*$E$63</f>
        <v>0</v>
      </c>
      <c r="F66" s="34"/>
      <c r="G66" s="67" t="s">
        <v>22</v>
      </c>
      <c r="H66" s="68"/>
      <c r="I66" s="68"/>
      <c r="J66" s="69"/>
      <c r="K66" s="5"/>
      <c r="M66" s="59"/>
      <c r="N66" s="59"/>
      <c r="O66" s="59"/>
      <c r="P66" s="59"/>
    </row>
    <row r="67" spans="1:16" ht="15.75" x14ac:dyDescent="0.25">
      <c r="A67" s="48">
        <v>3</v>
      </c>
      <c r="B67" s="48" t="s">
        <v>14</v>
      </c>
      <c r="C67" s="7"/>
      <c r="D67" s="48">
        <v>2</v>
      </c>
      <c r="E67" s="6">
        <f t="shared" ref="E67:E74" si="4">C67*D67*$E$63</f>
        <v>0</v>
      </c>
      <c r="F67" s="34"/>
      <c r="G67" s="67" t="s">
        <v>23</v>
      </c>
      <c r="H67" s="68"/>
      <c r="I67" s="68"/>
      <c r="J67" s="69"/>
      <c r="K67" s="5"/>
      <c r="M67" s="59"/>
      <c r="N67" s="59"/>
      <c r="O67" s="59"/>
      <c r="P67" s="59"/>
    </row>
    <row r="68" spans="1:16" ht="15.75" x14ac:dyDescent="0.25">
      <c r="A68" s="48">
        <v>4</v>
      </c>
      <c r="B68" s="48" t="s">
        <v>15</v>
      </c>
      <c r="C68" s="7"/>
      <c r="D68" s="48">
        <v>2</v>
      </c>
      <c r="E68" s="6">
        <f t="shared" si="4"/>
        <v>0</v>
      </c>
      <c r="F68" s="34"/>
      <c r="G68" s="67" t="s">
        <v>24</v>
      </c>
      <c r="H68" s="68"/>
      <c r="I68" s="68"/>
      <c r="J68" s="69"/>
      <c r="K68" s="5"/>
      <c r="M68" s="59"/>
      <c r="N68" s="59"/>
      <c r="O68" s="59"/>
      <c r="P68" s="59"/>
    </row>
    <row r="69" spans="1:16" ht="15.75" x14ac:dyDescent="0.25">
      <c r="A69" s="48">
        <v>5</v>
      </c>
      <c r="B69" s="48" t="s">
        <v>16</v>
      </c>
      <c r="C69" s="7"/>
      <c r="D69" s="48">
        <v>2</v>
      </c>
      <c r="E69" s="6">
        <f t="shared" si="4"/>
        <v>0</v>
      </c>
      <c r="F69" s="34"/>
      <c r="G69" s="67" t="s">
        <v>55</v>
      </c>
      <c r="H69" s="68"/>
      <c r="I69" s="68"/>
      <c r="J69" s="69"/>
      <c r="K69" s="5"/>
      <c r="M69" s="59"/>
      <c r="N69" s="59"/>
      <c r="O69" s="59"/>
      <c r="P69" s="59"/>
    </row>
    <row r="70" spans="1:16" ht="15.75" x14ac:dyDescent="0.25">
      <c r="A70" s="48">
        <v>6</v>
      </c>
      <c r="B70" s="48" t="s">
        <v>17</v>
      </c>
      <c r="C70" s="7"/>
      <c r="D70" s="48">
        <v>1</v>
      </c>
      <c r="E70" s="6">
        <f t="shared" si="4"/>
        <v>0</v>
      </c>
      <c r="F70" s="34"/>
      <c r="G70" s="10"/>
      <c r="H70" s="11"/>
      <c r="I70" s="11"/>
      <c r="J70" s="12"/>
      <c r="K70" s="5"/>
      <c r="M70" s="59"/>
      <c r="N70" s="59"/>
      <c r="O70" s="59"/>
      <c r="P70" s="59"/>
    </row>
    <row r="71" spans="1:16" ht="15.75" x14ac:dyDescent="0.25">
      <c r="A71" s="48">
        <v>7</v>
      </c>
      <c r="B71" s="48" t="s">
        <v>18</v>
      </c>
      <c r="C71" s="7"/>
      <c r="D71" s="48">
        <v>1</v>
      </c>
      <c r="E71" s="6">
        <f t="shared" si="4"/>
        <v>0</v>
      </c>
      <c r="F71" s="34"/>
      <c r="G71" s="65" t="s">
        <v>60</v>
      </c>
      <c r="H71" s="65"/>
      <c r="I71" s="65"/>
      <c r="J71" s="65"/>
      <c r="K71" s="66">
        <f>SUM(K65:K70)</f>
        <v>0</v>
      </c>
      <c r="M71" s="59"/>
      <c r="N71" s="59"/>
      <c r="O71" s="59"/>
      <c r="P71" s="59"/>
    </row>
    <row r="72" spans="1:16" ht="15.75" x14ac:dyDescent="0.25">
      <c r="A72" s="48">
        <v>8</v>
      </c>
      <c r="B72" s="4"/>
      <c r="C72" s="7"/>
      <c r="D72" s="4"/>
      <c r="E72" s="6">
        <f t="shared" si="4"/>
        <v>0</v>
      </c>
      <c r="F72" s="34"/>
      <c r="G72" s="34"/>
      <c r="H72" s="34"/>
      <c r="I72" s="34"/>
      <c r="J72" s="34"/>
      <c r="K72" s="35"/>
      <c r="M72" s="59"/>
      <c r="N72" s="59"/>
      <c r="O72" s="59"/>
      <c r="P72" s="59"/>
    </row>
    <row r="73" spans="1:16" ht="15.75" x14ac:dyDescent="0.25">
      <c r="A73" s="48">
        <v>9</v>
      </c>
      <c r="B73" s="4"/>
      <c r="C73" s="7"/>
      <c r="D73" s="4"/>
      <c r="E73" s="6">
        <f t="shared" si="4"/>
        <v>0</v>
      </c>
      <c r="F73" s="34"/>
      <c r="G73" s="34"/>
      <c r="H73" s="34"/>
      <c r="I73" s="34"/>
      <c r="J73" s="34"/>
      <c r="K73" s="35"/>
      <c r="M73" s="59"/>
      <c r="N73" s="59"/>
      <c r="O73" s="59"/>
      <c r="P73" s="59"/>
    </row>
    <row r="74" spans="1:16" ht="15.75" x14ac:dyDescent="0.25">
      <c r="A74" s="48">
        <v>10</v>
      </c>
      <c r="B74" s="4"/>
      <c r="C74" s="7"/>
      <c r="D74" s="4"/>
      <c r="E74" s="6">
        <f t="shared" si="4"/>
        <v>0</v>
      </c>
      <c r="F74" s="34"/>
      <c r="G74" s="34"/>
      <c r="H74" s="34"/>
      <c r="I74" s="34"/>
      <c r="J74" s="34"/>
      <c r="K74" s="35"/>
      <c r="M74" s="59"/>
      <c r="N74" s="59"/>
      <c r="O74" s="59"/>
      <c r="P74" s="59"/>
    </row>
    <row r="75" spans="1:16" ht="15.75" x14ac:dyDescent="0.25">
      <c r="A75" s="54" t="s">
        <v>19</v>
      </c>
      <c r="B75" s="55"/>
      <c r="C75" s="55"/>
      <c r="D75" s="56"/>
      <c r="E75" s="39">
        <f>SUM(E65:E74)</f>
        <v>0</v>
      </c>
      <c r="F75" s="34"/>
      <c r="G75" s="34"/>
      <c r="H75" s="34"/>
      <c r="I75" s="34"/>
      <c r="J75" s="34"/>
      <c r="K75" s="35"/>
      <c r="M75" s="59"/>
      <c r="N75" s="59"/>
      <c r="O75" s="59"/>
      <c r="P75" s="59"/>
    </row>
    <row r="76" spans="1:16" ht="15.75" x14ac:dyDescent="0.25">
      <c r="A76" s="70"/>
      <c r="B76" s="61"/>
      <c r="C76" s="61"/>
      <c r="D76" s="61"/>
      <c r="E76" s="57"/>
      <c r="F76" s="57"/>
      <c r="G76" s="57"/>
      <c r="H76" s="57"/>
      <c r="I76" s="57"/>
      <c r="J76" s="57"/>
      <c r="K76" s="58"/>
      <c r="L76" s="59"/>
      <c r="M76" s="59"/>
      <c r="N76" s="59"/>
      <c r="O76" s="59"/>
      <c r="P76" s="59"/>
    </row>
    <row r="77" spans="1:16" ht="15.75" x14ac:dyDescent="0.25">
      <c r="A77" s="65" t="s">
        <v>73</v>
      </c>
      <c r="B77" s="65"/>
      <c r="C77" s="65"/>
      <c r="D77" s="65"/>
      <c r="E77" s="37">
        <v>162.5</v>
      </c>
      <c r="F77" s="34"/>
      <c r="G77" s="34"/>
      <c r="H77" s="34"/>
      <c r="I77" s="34"/>
      <c r="J77" s="34"/>
      <c r="K77" s="35"/>
      <c r="L77" s="59"/>
      <c r="M77" s="59"/>
      <c r="N77" s="59"/>
      <c r="O77" s="59"/>
      <c r="P77" s="59"/>
    </row>
    <row r="78" spans="1:16" ht="47.25" x14ac:dyDescent="0.25">
      <c r="A78" s="53" t="s">
        <v>9</v>
      </c>
      <c r="B78" s="53" t="s">
        <v>10</v>
      </c>
      <c r="C78" s="53" t="s">
        <v>11</v>
      </c>
      <c r="D78" s="53" t="s">
        <v>12</v>
      </c>
      <c r="E78" s="71" t="s">
        <v>46</v>
      </c>
      <c r="F78" s="34"/>
      <c r="G78" s="62" t="s">
        <v>20</v>
      </c>
      <c r="H78" s="63"/>
      <c r="I78" s="63"/>
      <c r="J78" s="64"/>
      <c r="K78" s="53" t="s">
        <v>46</v>
      </c>
      <c r="L78" s="59"/>
      <c r="M78" s="59"/>
      <c r="N78" s="59"/>
      <c r="O78" s="59"/>
      <c r="P78" s="59"/>
    </row>
    <row r="79" spans="1:16" ht="15.75" x14ac:dyDescent="0.25">
      <c r="A79" s="48">
        <v>1</v>
      </c>
      <c r="B79" s="48" t="s">
        <v>13</v>
      </c>
      <c r="C79" s="7"/>
      <c r="D79" s="48">
        <v>4</v>
      </c>
      <c r="E79" s="6">
        <f>C79*D79*$E$77</f>
        <v>0</v>
      </c>
      <c r="F79" s="34"/>
      <c r="G79" s="67" t="s">
        <v>21</v>
      </c>
      <c r="H79" s="68"/>
      <c r="I79" s="68"/>
      <c r="J79" s="69"/>
      <c r="K79" s="5"/>
      <c r="L79" s="59"/>
      <c r="M79" s="59"/>
      <c r="N79" s="59"/>
      <c r="O79" s="59"/>
      <c r="P79" s="59"/>
    </row>
    <row r="80" spans="1:16" ht="15.75" x14ac:dyDescent="0.25">
      <c r="A80" s="48">
        <v>2</v>
      </c>
      <c r="B80" s="48" t="s">
        <v>53</v>
      </c>
      <c r="C80" s="7"/>
      <c r="D80" s="48">
        <v>1</v>
      </c>
      <c r="E80" s="6">
        <f t="shared" ref="E80:E88" si="5">C80*D80*$E$77</f>
        <v>0</v>
      </c>
      <c r="F80" s="34"/>
      <c r="G80" s="67" t="s">
        <v>22</v>
      </c>
      <c r="H80" s="68"/>
      <c r="I80" s="68"/>
      <c r="J80" s="69"/>
      <c r="K80" s="5"/>
      <c r="L80" s="59"/>
      <c r="M80" s="59"/>
      <c r="N80" s="59"/>
      <c r="O80" s="59"/>
      <c r="P80" s="59"/>
    </row>
    <row r="81" spans="1:16" ht="15.75" x14ac:dyDescent="0.25">
      <c r="A81" s="48">
        <v>3</v>
      </c>
      <c r="B81" s="48" t="s">
        <v>14</v>
      </c>
      <c r="C81" s="7"/>
      <c r="D81" s="48">
        <v>2</v>
      </c>
      <c r="E81" s="6">
        <f t="shared" si="5"/>
        <v>0</v>
      </c>
      <c r="F81" s="34"/>
      <c r="G81" s="67" t="s">
        <v>23</v>
      </c>
      <c r="H81" s="68"/>
      <c r="I81" s="68"/>
      <c r="J81" s="69"/>
      <c r="K81" s="5"/>
      <c r="L81" s="59"/>
      <c r="M81" s="59"/>
      <c r="N81" s="59"/>
      <c r="O81" s="59"/>
      <c r="P81" s="59"/>
    </row>
    <row r="82" spans="1:16" ht="15.75" x14ac:dyDescent="0.25">
      <c r="A82" s="48">
        <v>4</v>
      </c>
      <c r="B82" s="48" t="s">
        <v>15</v>
      </c>
      <c r="C82" s="7"/>
      <c r="D82" s="48">
        <v>2</v>
      </c>
      <c r="E82" s="6">
        <f t="shared" si="5"/>
        <v>0</v>
      </c>
      <c r="F82" s="34"/>
      <c r="G82" s="67" t="s">
        <v>24</v>
      </c>
      <c r="H82" s="68"/>
      <c r="I82" s="68"/>
      <c r="J82" s="69"/>
      <c r="K82" s="5"/>
      <c r="L82" s="59"/>
      <c r="M82" s="59"/>
      <c r="N82" s="59"/>
      <c r="O82" s="59"/>
      <c r="P82" s="59"/>
    </row>
    <row r="83" spans="1:16" ht="15.75" x14ac:dyDescent="0.25">
      <c r="A83" s="48">
        <v>5</v>
      </c>
      <c r="B83" s="48" t="s">
        <v>16</v>
      </c>
      <c r="C83" s="7"/>
      <c r="D83" s="48">
        <v>2</v>
      </c>
      <c r="E83" s="6">
        <f t="shared" si="5"/>
        <v>0</v>
      </c>
      <c r="F83" s="34"/>
      <c r="G83" s="67" t="s">
        <v>55</v>
      </c>
      <c r="H83" s="68"/>
      <c r="I83" s="68"/>
      <c r="J83" s="69"/>
      <c r="K83" s="5"/>
      <c r="L83" s="59"/>
      <c r="M83" s="59"/>
      <c r="N83" s="59"/>
      <c r="O83" s="59"/>
      <c r="P83" s="59"/>
    </row>
    <row r="84" spans="1:16" ht="15.75" x14ac:dyDescent="0.25">
      <c r="A84" s="48">
        <v>6</v>
      </c>
      <c r="B84" s="48" t="s">
        <v>17</v>
      </c>
      <c r="C84" s="7"/>
      <c r="D84" s="48">
        <v>1</v>
      </c>
      <c r="E84" s="6">
        <f t="shared" si="5"/>
        <v>0</v>
      </c>
      <c r="F84" s="34"/>
      <c r="G84" s="10"/>
      <c r="H84" s="11"/>
      <c r="I84" s="11"/>
      <c r="J84" s="12"/>
      <c r="K84" s="5"/>
      <c r="L84" s="59"/>
      <c r="M84" s="59"/>
      <c r="N84" s="59"/>
      <c r="O84" s="59"/>
      <c r="P84" s="59"/>
    </row>
    <row r="85" spans="1:16" ht="15.75" x14ac:dyDescent="0.25">
      <c r="A85" s="48">
        <v>7</v>
      </c>
      <c r="B85" s="48" t="s">
        <v>18</v>
      </c>
      <c r="C85" s="7"/>
      <c r="D85" s="48">
        <v>1</v>
      </c>
      <c r="E85" s="6">
        <f>C85*D85*$E$77</f>
        <v>0</v>
      </c>
      <c r="F85" s="34"/>
      <c r="G85" s="65" t="s">
        <v>61</v>
      </c>
      <c r="H85" s="65"/>
      <c r="I85" s="65"/>
      <c r="J85" s="65"/>
      <c r="K85" s="66">
        <f>SUM(K79:K84)</f>
        <v>0</v>
      </c>
      <c r="L85" s="59"/>
      <c r="M85" s="59"/>
      <c r="N85" s="59"/>
      <c r="O85" s="59"/>
      <c r="P85" s="59"/>
    </row>
    <row r="86" spans="1:16" ht="15.75" x14ac:dyDescent="0.25">
      <c r="A86" s="48">
        <v>8</v>
      </c>
      <c r="B86" s="4"/>
      <c r="C86" s="7"/>
      <c r="D86" s="4"/>
      <c r="E86" s="6">
        <f t="shared" si="5"/>
        <v>0</v>
      </c>
      <c r="F86" s="34"/>
      <c r="G86" s="34"/>
      <c r="H86" s="34"/>
      <c r="I86" s="34"/>
      <c r="J86" s="34"/>
      <c r="K86" s="35"/>
      <c r="L86" s="59"/>
      <c r="M86" s="59"/>
      <c r="N86" s="59"/>
      <c r="O86" s="59"/>
      <c r="P86" s="59"/>
    </row>
    <row r="87" spans="1:16" ht="15.75" x14ac:dyDescent="0.25">
      <c r="A87" s="48">
        <v>9</v>
      </c>
      <c r="B87" s="4"/>
      <c r="C87" s="7"/>
      <c r="D87" s="4"/>
      <c r="E87" s="6">
        <f t="shared" si="5"/>
        <v>0</v>
      </c>
      <c r="F87" s="34"/>
      <c r="G87" s="34"/>
      <c r="H87" s="34"/>
      <c r="I87" s="34"/>
      <c r="J87" s="34"/>
      <c r="K87" s="35"/>
      <c r="L87" s="59"/>
      <c r="M87" s="59"/>
      <c r="N87" s="59"/>
      <c r="O87" s="59"/>
      <c r="P87" s="59"/>
    </row>
    <row r="88" spans="1:16" ht="15.75" x14ac:dyDescent="0.25">
      <c r="A88" s="48">
        <v>10</v>
      </c>
      <c r="B88" s="4"/>
      <c r="C88" s="7"/>
      <c r="D88" s="4"/>
      <c r="E88" s="6">
        <f t="shared" si="5"/>
        <v>0</v>
      </c>
      <c r="F88" s="34"/>
      <c r="G88" s="34"/>
      <c r="H88" s="34"/>
      <c r="I88" s="34"/>
      <c r="J88" s="34"/>
      <c r="K88" s="35"/>
      <c r="L88" s="59"/>
      <c r="M88" s="59"/>
      <c r="N88" s="59"/>
      <c r="O88" s="59"/>
      <c r="P88" s="59"/>
    </row>
    <row r="89" spans="1:16" ht="15.75" x14ac:dyDescent="0.25">
      <c r="A89" s="54" t="s">
        <v>19</v>
      </c>
      <c r="B89" s="55"/>
      <c r="C89" s="55"/>
      <c r="D89" s="56"/>
      <c r="E89" s="39">
        <f>SUM(E79:E88)</f>
        <v>0</v>
      </c>
      <c r="F89" s="34"/>
      <c r="G89" s="34"/>
      <c r="H89" s="34"/>
      <c r="I89" s="34"/>
      <c r="J89" s="34"/>
      <c r="K89" s="35"/>
      <c r="L89" s="59"/>
      <c r="M89" s="59"/>
      <c r="N89" s="59"/>
      <c r="O89" s="59"/>
      <c r="P89" s="59"/>
    </row>
    <row r="90" spans="1:16" ht="15.75" x14ac:dyDescent="0.25">
      <c r="A90" s="70"/>
      <c r="B90" s="61"/>
      <c r="C90" s="61"/>
      <c r="D90" s="61"/>
      <c r="E90" s="57"/>
      <c r="F90" s="57"/>
      <c r="G90" s="57"/>
      <c r="H90" s="57"/>
      <c r="I90" s="57"/>
      <c r="J90" s="57"/>
      <c r="K90" s="58"/>
      <c r="L90" s="59"/>
      <c r="M90" s="59"/>
      <c r="N90" s="59"/>
      <c r="O90" s="59"/>
      <c r="P90" s="59"/>
    </row>
    <row r="91" spans="1:16" ht="15.75" x14ac:dyDescent="0.25">
      <c r="A91" s="65" t="s">
        <v>73</v>
      </c>
      <c r="B91" s="65"/>
      <c r="C91" s="65"/>
      <c r="D91" s="65"/>
      <c r="E91" s="37">
        <v>162.5</v>
      </c>
      <c r="F91" s="34"/>
      <c r="G91" s="34"/>
      <c r="H91" s="34"/>
      <c r="I91" s="34"/>
      <c r="J91" s="34"/>
      <c r="K91" s="58"/>
      <c r="L91" s="59"/>
      <c r="M91" s="59"/>
      <c r="N91" s="59"/>
      <c r="O91" s="59"/>
      <c r="P91" s="59"/>
    </row>
    <row r="92" spans="1:16" ht="47.25" x14ac:dyDescent="0.25">
      <c r="A92" s="53" t="s">
        <v>9</v>
      </c>
      <c r="B92" s="53" t="s">
        <v>10</v>
      </c>
      <c r="C92" s="53" t="s">
        <v>11</v>
      </c>
      <c r="D92" s="53" t="s">
        <v>12</v>
      </c>
      <c r="E92" s="71" t="s">
        <v>47</v>
      </c>
      <c r="F92" s="34"/>
      <c r="G92" s="62" t="s">
        <v>20</v>
      </c>
      <c r="H92" s="63"/>
      <c r="I92" s="63"/>
      <c r="J92" s="64"/>
      <c r="K92" s="53" t="s">
        <v>47</v>
      </c>
      <c r="L92" s="59"/>
      <c r="M92" s="59"/>
      <c r="N92" s="59"/>
      <c r="O92" s="59"/>
      <c r="P92" s="59"/>
    </row>
    <row r="93" spans="1:16" ht="15.75" x14ac:dyDescent="0.25">
      <c r="A93" s="48">
        <v>1</v>
      </c>
      <c r="B93" s="48" t="s">
        <v>13</v>
      </c>
      <c r="C93" s="7"/>
      <c r="D93" s="48">
        <v>4</v>
      </c>
      <c r="E93" s="6">
        <f>C93*D93*$E$91</f>
        <v>0</v>
      </c>
      <c r="F93" s="34"/>
      <c r="G93" s="67" t="s">
        <v>21</v>
      </c>
      <c r="H93" s="68"/>
      <c r="I93" s="68"/>
      <c r="J93" s="69"/>
      <c r="K93" s="5"/>
      <c r="L93" s="59"/>
      <c r="M93" s="59"/>
      <c r="N93" s="59"/>
      <c r="O93" s="59"/>
      <c r="P93" s="59"/>
    </row>
    <row r="94" spans="1:16" ht="15.75" x14ac:dyDescent="0.25">
      <c r="A94" s="48">
        <v>2</v>
      </c>
      <c r="B94" s="48" t="s">
        <v>53</v>
      </c>
      <c r="C94" s="7"/>
      <c r="D94" s="48">
        <v>1</v>
      </c>
      <c r="E94" s="6">
        <f t="shared" ref="E94:E100" si="6">C94*D94*$E$91</f>
        <v>0</v>
      </c>
      <c r="F94" s="34"/>
      <c r="G94" s="67" t="s">
        <v>22</v>
      </c>
      <c r="H94" s="68"/>
      <c r="I94" s="68"/>
      <c r="J94" s="69"/>
      <c r="K94" s="5"/>
      <c r="L94" s="59"/>
      <c r="M94" s="59"/>
      <c r="N94" s="59"/>
      <c r="O94" s="59"/>
      <c r="P94" s="59"/>
    </row>
    <row r="95" spans="1:16" ht="15.75" x14ac:dyDescent="0.25">
      <c r="A95" s="48">
        <v>3</v>
      </c>
      <c r="B95" s="48" t="s">
        <v>14</v>
      </c>
      <c r="C95" s="7"/>
      <c r="D95" s="48">
        <v>2</v>
      </c>
      <c r="E95" s="6">
        <f t="shared" si="6"/>
        <v>0</v>
      </c>
      <c r="F95" s="34"/>
      <c r="G95" s="67" t="s">
        <v>23</v>
      </c>
      <c r="H95" s="68"/>
      <c r="I95" s="68"/>
      <c r="J95" s="69"/>
      <c r="K95" s="5"/>
      <c r="L95" s="59"/>
      <c r="M95" s="59"/>
      <c r="N95" s="59"/>
      <c r="O95" s="59"/>
      <c r="P95" s="59"/>
    </row>
    <row r="96" spans="1:16" ht="15.75" x14ac:dyDescent="0.25">
      <c r="A96" s="48">
        <v>4</v>
      </c>
      <c r="B96" s="48" t="s">
        <v>15</v>
      </c>
      <c r="C96" s="7"/>
      <c r="D96" s="48">
        <v>2</v>
      </c>
      <c r="E96" s="6">
        <f t="shared" si="6"/>
        <v>0</v>
      </c>
      <c r="F96" s="34"/>
      <c r="G96" s="67" t="s">
        <v>24</v>
      </c>
      <c r="H96" s="68"/>
      <c r="I96" s="68"/>
      <c r="J96" s="69"/>
      <c r="K96" s="5"/>
      <c r="L96" s="59"/>
      <c r="M96" s="59"/>
      <c r="N96" s="59"/>
      <c r="O96" s="59"/>
      <c r="P96" s="59"/>
    </row>
    <row r="97" spans="1:16" ht="15.75" x14ac:dyDescent="0.25">
      <c r="A97" s="48">
        <v>5</v>
      </c>
      <c r="B97" s="48" t="s">
        <v>16</v>
      </c>
      <c r="C97" s="7"/>
      <c r="D97" s="48">
        <v>2</v>
      </c>
      <c r="E97" s="6">
        <f t="shared" si="6"/>
        <v>0</v>
      </c>
      <c r="F97" s="34"/>
      <c r="G97" s="67" t="s">
        <v>55</v>
      </c>
      <c r="H97" s="68"/>
      <c r="I97" s="68"/>
      <c r="J97" s="69"/>
      <c r="K97" s="5"/>
      <c r="L97" s="59"/>
      <c r="M97" s="59"/>
      <c r="N97" s="59"/>
      <c r="O97" s="59"/>
      <c r="P97" s="59"/>
    </row>
    <row r="98" spans="1:16" ht="15.75" x14ac:dyDescent="0.25">
      <c r="A98" s="48">
        <v>6</v>
      </c>
      <c r="B98" s="48" t="s">
        <v>17</v>
      </c>
      <c r="C98" s="7"/>
      <c r="D98" s="48">
        <v>1</v>
      </c>
      <c r="E98" s="6">
        <f t="shared" si="6"/>
        <v>0</v>
      </c>
      <c r="F98" s="34"/>
      <c r="G98" s="10"/>
      <c r="H98" s="11"/>
      <c r="I98" s="11"/>
      <c r="J98" s="12"/>
      <c r="K98" s="5"/>
      <c r="L98" s="59"/>
      <c r="M98" s="59"/>
      <c r="N98" s="59"/>
      <c r="O98" s="59"/>
      <c r="P98" s="59"/>
    </row>
    <row r="99" spans="1:16" ht="15.75" x14ac:dyDescent="0.25">
      <c r="A99" s="48">
        <v>7</v>
      </c>
      <c r="B99" s="48" t="s">
        <v>18</v>
      </c>
      <c r="C99" s="7"/>
      <c r="D99" s="48">
        <v>1</v>
      </c>
      <c r="E99" s="6">
        <f t="shared" si="6"/>
        <v>0</v>
      </c>
      <c r="F99" s="34"/>
      <c r="G99" s="65" t="s">
        <v>62</v>
      </c>
      <c r="H99" s="65"/>
      <c r="I99" s="65"/>
      <c r="J99" s="65"/>
      <c r="K99" s="66">
        <f>SUM(K93:K98)</f>
        <v>0</v>
      </c>
      <c r="L99" s="59"/>
      <c r="M99" s="59"/>
      <c r="N99" s="59"/>
      <c r="O99" s="59"/>
      <c r="P99" s="59"/>
    </row>
    <row r="100" spans="1:16" ht="15.75" x14ac:dyDescent="0.25">
      <c r="A100" s="48">
        <v>8</v>
      </c>
      <c r="B100" s="4"/>
      <c r="C100" s="7"/>
      <c r="D100" s="4"/>
      <c r="E100" s="6">
        <f t="shared" si="6"/>
        <v>0</v>
      </c>
      <c r="F100" s="34"/>
      <c r="G100" s="34"/>
      <c r="H100" s="34"/>
      <c r="I100" s="34"/>
      <c r="J100" s="34"/>
      <c r="K100" s="58"/>
      <c r="L100" s="59"/>
      <c r="M100" s="59"/>
      <c r="N100" s="59"/>
      <c r="O100" s="59"/>
      <c r="P100" s="59"/>
    </row>
    <row r="101" spans="1:16" ht="15.75" x14ac:dyDescent="0.25">
      <c r="A101" s="48">
        <v>9</v>
      </c>
      <c r="B101" s="4"/>
      <c r="C101" s="7"/>
      <c r="D101" s="4"/>
      <c r="E101" s="6">
        <f>C101*D101*$E$91</f>
        <v>0</v>
      </c>
      <c r="F101" s="34"/>
      <c r="G101" s="34"/>
      <c r="H101" s="34"/>
      <c r="I101" s="34"/>
      <c r="J101" s="34"/>
      <c r="K101" s="58"/>
      <c r="L101" s="59"/>
      <c r="M101" s="59"/>
      <c r="N101" s="59"/>
      <c r="O101" s="59"/>
      <c r="P101" s="59"/>
    </row>
    <row r="102" spans="1:16" ht="15.75" x14ac:dyDescent="0.25">
      <c r="A102" s="48">
        <v>10</v>
      </c>
      <c r="B102" s="4"/>
      <c r="C102" s="7"/>
      <c r="D102" s="4"/>
      <c r="E102" s="6">
        <f>C102*D102*$E$91</f>
        <v>0</v>
      </c>
      <c r="F102" s="34"/>
      <c r="G102" s="34"/>
      <c r="H102" s="34"/>
      <c r="I102" s="34"/>
      <c r="J102" s="34"/>
      <c r="K102" s="58"/>
      <c r="L102" s="59"/>
      <c r="M102" s="59"/>
      <c r="N102" s="59"/>
      <c r="O102" s="59"/>
      <c r="P102" s="59"/>
    </row>
    <row r="103" spans="1:16" ht="15.75" x14ac:dyDescent="0.25">
      <c r="A103" s="54" t="s">
        <v>19</v>
      </c>
      <c r="B103" s="55"/>
      <c r="C103" s="55"/>
      <c r="D103" s="56"/>
      <c r="E103" s="39">
        <f>SUM(E93:E102)</f>
        <v>0</v>
      </c>
      <c r="F103" s="34"/>
      <c r="G103" s="34"/>
      <c r="H103" s="34"/>
      <c r="I103" s="34"/>
      <c r="J103" s="34"/>
      <c r="K103" s="58"/>
      <c r="L103" s="59"/>
      <c r="M103" s="59"/>
      <c r="N103" s="59"/>
      <c r="O103" s="59"/>
      <c r="P103" s="59"/>
    </row>
    <row r="104" spans="1:16" ht="15.75" x14ac:dyDescent="0.25">
      <c r="A104" s="70"/>
      <c r="B104" s="61"/>
      <c r="C104" s="61"/>
      <c r="D104" s="61"/>
      <c r="E104" s="57"/>
      <c r="F104" s="57"/>
      <c r="G104" s="57"/>
      <c r="H104" s="57"/>
      <c r="I104" s="57"/>
      <c r="J104" s="57"/>
      <c r="K104" s="58"/>
      <c r="L104" s="59"/>
      <c r="M104" s="59"/>
      <c r="N104" s="59"/>
      <c r="O104" s="59"/>
      <c r="P104" s="59"/>
    </row>
    <row r="105" spans="1:16" ht="15.75" x14ac:dyDescent="0.25">
      <c r="A105" s="65" t="s">
        <v>73</v>
      </c>
      <c r="B105" s="65"/>
      <c r="C105" s="65"/>
      <c r="D105" s="65"/>
      <c r="E105" s="37">
        <v>162.5</v>
      </c>
      <c r="F105" s="34"/>
      <c r="G105" s="34"/>
      <c r="H105" s="34"/>
      <c r="I105" s="34"/>
      <c r="J105" s="57"/>
      <c r="K105" s="58"/>
      <c r="L105" s="59"/>
      <c r="M105" s="59"/>
      <c r="N105" s="59"/>
      <c r="O105" s="59"/>
      <c r="P105" s="59"/>
    </row>
    <row r="106" spans="1:16" ht="47.25" x14ac:dyDescent="0.25">
      <c r="A106" s="53" t="s">
        <v>9</v>
      </c>
      <c r="B106" s="53" t="s">
        <v>10</v>
      </c>
      <c r="C106" s="53" t="s">
        <v>11</v>
      </c>
      <c r="D106" s="53" t="s">
        <v>12</v>
      </c>
      <c r="E106" s="71" t="s">
        <v>48</v>
      </c>
      <c r="F106" s="34"/>
      <c r="G106" s="62" t="s">
        <v>20</v>
      </c>
      <c r="H106" s="63"/>
      <c r="I106" s="63"/>
      <c r="J106" s="64"/>
      <c r="K106" s="53" t="s">
        <v>48</v>
      </c>
      <c r="L106" s="59"/>
      <c r="M106" s="59"/>
      <c r="N106" s="59"/>
      <c r="O106" s="59"/>
      <c r="P106" s="59"/>
    </row>
    <row r="107" spans="1:16" ht="15.75" x14ac:dyDescent="0.25">
      <c r="A107" s="48">
        <v>1</v>
      </c>
      <c r="B107" s="48" t="s">
        <v>13</v>
      </c>
      <c r="C107" s="7"/>
      <c r="D107" s="48">
        <v>4</v>
      </c>
      <c r="E107" s="6">
        <f>C107*D107*$E$105</f>
        <v>0</v>
      </c>
      <c r="F107" s="34"/>
      <c r="G107" s="67" t="s">
        <v>21</v>
      </c>
      <c r="H107" s="68"/>
      <c r="I107" s="68"/>
      <c r="J107" s="69"/>
      <c r="K107" s="5"/>
      <c r="L107" s="59"/>
      <c r="M107" s="59"/>
      <c r="N107" s="59"/>
      <c r="O107" s="59"/>
      <c r="P107" s="59"/>
    </row>
    <row r="108" spans="1:16" ht="15.75" x14ac:dyDescent="0.25">
      <c r="A108" s="48">
        <v>2</v>
      </c>
      <c r="B108" s="48" t="s">
        <v>53</v>
      </c>
      <c r="C108" s="7"/>
      <c r="D108" s="48">
        <v>1</v>
      </c>
      <c r="E108" s="6">
        <f t="shared" ref="E108:E115" si="7">C108*D108*$E$105</f>
        <v>0</v>
      </c>
      <c r="F108" s="34"/>
      <c r="G108" s="67" t="s">
        <v>22</v>
      </c>
      <c r="H108" s="68"/>
      <c r="I108" s="68"/>
      <c r="J108" s="69"/>
      <c r="K108" s="5"/>
      <c r="L108" s="59"/>
      <c r="M108" s="59"/>
      <c r="N108" s="59"/>
      <c r="O108" s="59"/>
      <c r="P108" s="59"/>
    </row>
    <row r="109" spans="1:16" ht="15.75" x14ac:dyDescent="0.25">
      <c r="A109" s="48">
        <v>3</v>
      </c>
      <c r="B109" s="48" t="s">
        <v>14</v>
      </c>
      <c r="C109" s="7"/>
      <c r="D109" s="48">
        <v>2</v>
      </c>
      <c r="E109" s="6">
        <f t="shared" si="7"/>
        <v>0</v>
      </c>
      <c r="F109" s="34"/>
      <c r="G109" s="67" t="s">
        <v>23</v>
      </c>
      <c r="H109" s="68"/>
      <c r="I109" s="68"/>
      <c r="J109" s="69"/>
      <c r="K109" s="5"/>
      <c r="L109" s="59"/>
      <c r="M109" s="59"/>
      <c r="N109" s="59"/>
      <c r="O109" s="59"/>
      <c r="P109" s="59"/>
    </row>
    <row r="110" spans="1:16" ht="15.75" x14ac:dyDescent="0.25">
      <c r="A110" s="48">
        <v>4</v>
      </c>
      <c r="B110" s="48" t="s">
        <v>15</v>
      </c>
      <c r="C110" s="7"/>
      <c r="D110" s="48">
        <v>2</v>
      </c>
      <c r="E110" s="6">
        <f t="shared" si="7"/>
        <v>0</v>
      </c>
      <c r="F110" s="34"/>
      <c r="G110" s="67" t="s">
        <v>24</v>
      </c>
      <c r="H110" s="68"/>
      <c r="I110" s="68"/>
      <c r="J110" s="69"/>
      <c r="K110" s="5"/>
      <c r="L110" s="59"/>
      <c r="M110" s="59"/>
      <c r="N110" s="59"/>
      <c r="O110" s="59"/>
      <c r="P110" s="59"/>
    </row>
    <row r="111" spans="1:16" ht="15.75" x14ac:dyDescent="0.25">
      <c r="A111" s="48">
        <v>5</v>
      </c>
      <c r="B111" s="48" t="s">
        <v>16</v>
      </c>
      <c r="C111" s="7"/>
      <c r="D111" s="48">
        <v>2</v>
      </c>
      <c r="E111" s="6">
        <f t="shared" si="7"/>
        <v>0</v>
      </c>
      <c r="F111" s="34"/>
      <c r="G111" s="67" t="s">
        <v>55</v>
      </c>
      <c r="H111" s="68"/>
      <c r="I111" s="68"/>
      <c r="J111" s="69"/>
      <c r="K111" s="5"/>
      <c r="L111" s="59"/>
      <c r="M111" s="59"/>
      <c r="N111" s="59"/>
      <c r="O111" s="59"/>
      <c r="P111" s="59"/>
    </row>
    <row r="112" spans="1:16" ht="15.75" x14ac:dyDescent="0.25">
      <c r="A112" s="48">
        <v>6</v>
      </c>
      <c r="B112" s="48" t="s">
        <v>17</v>
      </c>
      <c r="C112" s="7"/>
      <c r="D112" s="48">
        <v>1</v>
      </c>
      <c r="E112" s="6">
        <f t="shared" si="7"/>
        <v>0</v>
      </c>
      <c r="F112" s="34"/>
      <c r="G112" s="10"/>
      <c r="H112" s="11"/>
      <c r="I112" s="11"/>
      <c r="J112" s="12"/>
      <c r="K112" s="5"/>
      <c r="L112" s="59"/>
      <c r="M112" s="59"/>
      <c r="N112" s="59"/>
      <c r="O112" s="59"/>
      <c r="P112" s="59"/>
    </row>
    <row r="113" spans="1:16" ht="15.75" x14ac:dyDescent="0.25">
      <c r="A113" s="48">
        <v>7</v>
      </c>
      <c r="B113" s="48" t="s">
        <v>18</v>
      </c>
      <c r="C113" s="7"/>
      <c r="D113" s="48">
        <v>1</v>
      </c>
      <c r="E113" s="6">
        <f t="shared" si="7"/>
        <v>0</v>
      </c>
      <c r="F113" s="34"/>
      <c r="G113" s="65" t="s">
        <v>63</v>
      </c>
      <c r="H113" s="65"/>
      <c r="I113" s="65"/>
      <c r="J113" s="65"/>
      <c r="K113" s="66">
        <f>SUM(K107:K112)</f>
        <v>0</v>
      </c>
      <c r="L113" s="59"/>
      <c r="M113" s="59"/>
      <c r="N113" s="59"/>
      <c r="O113" s="59"/>
      <c r="P113" s="59"/>
    </row>
    <row r="114" spans="1:16" ht="15.75" x14ac:dyDescent="0.25">
      <c r="A114" s="48">
        <v>8</v>
      </c>
      <c r="B114" s="4"/>
      <c r="C114" s="7"/>
      <c r="D114" s="4"/>
      <c r="E114" s="6">
        <f t="shared" si="7"/>
        <v>0</v>
      </c>
      <c r="F114" s="34"/>
      <c r="G114" s="34"/>
      <c r="H114" s="34"/>
      <c r="I114" s="34"/>
      <c r="J114" s="57"/>
      <c r="K114" s="58"/>
      <c r="L114" s="59"/>
      <c r="M114" s="59"/>
      <c r="N114" s="59"/>
      <c r="O114" s="59"/>
      <c r="P114" s="59"/>
    </row>
    <row r="115" spans="1:16" ht="15.75" x14ac:dyDescent="0.25">
      <c r="A115" s="48">
        <v>9</v>
      </c>
      <c r="B115" s="4"/>
      <c r="C115" s="7"/>
      <c r="D115" s="4"/>
      <c r="E115" s="6">
        <f t="shared" si="7"/>
        <v>0</v>
      </c>
      <c r="F115" s="34"/>
      <c r="G115" s="34"/>
      <c r="H115" s="34"/>
      <c r="I115" s="34"/>
      <c r="J115" s="57"/>
      <c r="K115" s="58"/>
      <c r="L115" s="59"/>
      <c r="M115" s="59"/>
      <c r="N115" s="59"/>
      <c r="O115" s="59"/>
      <c r="P115" s="59"/>
    </row>
    <row r="116" spans="1:16" ht="15.75" x14ac:dyDescent="0.25">
      <c r="A116" s="48">
        <v>10</v>
      </c>
      <c r="B116" s="4"/>
      <c r="C116" s="7"/>
      <c r="D116" s="4"/>
      <c r="E116" s="6">
        <f>C116*D116*$E$105</f>
        <v>0</v>
      </c>
      <c r="F116" s="34"/>
      <c r="G116" s="34"/>
      <c r="H116" s="34"/>
      <c r="I116" s="34"/>
      <c r="J116" s="57"/>
      <c r="K116" s="58"/>
      <c r="L116" s="59"/>
      <c r="M116" s="59"/>
      <c r="N116" s="59"/>
      <c r="O116" s="59"/>
      <c r="P116" s="59"/>
    </row>
    <row r="117" spans="1:16" ht="15.75" x14ac:dyDescent="0.25">
      <c r="A117" s="54" t="s">
        <v>19</v>
      </c>
      <c r="B117" s="55"/>
      <c r="C117" s="55"/>
      <c r="D117" s="56"/>
      <c r="E117" s="39">
        <f>SUM(E107:E116)</f>
        <v>0</v>
      </c>
      <c r="F117" s="34"/>
      <c r="G117" s="34"/>
      <c r="H117" s="34"/>
      <c r="I117" s="34"/>
      <c r="J117" s="57"/>
      <c r="K117" s="58"/>
      <c r="L117" s="59"/>
      <c r="M117" s="59"/>
      <c r="N117" s="59"/>
      <c r="O117" s="59"/>
      <c r="P117" s="59"/>
    </row>
    <row r="118" spans="1:16" ht="15.75" x14ac:dyDescent="0.25">
      <c r="A118" s="70"/>
      <c r="B118" s="61"/>
      <c r="C118" s="61"/>
      <c r="D118" s="61"/>
      <c r="E118" s="57"/>
      <c r="F118" s="57"/>
      <c r="G118" s="57"/>
      <c r="H118" s="57"/>
      <c r="I118" s="57"/>
      <c r="J118" s="57"/>
      <c r="K118" s="58"/>
      <c r="L118" s="59"/>
      <c r="M118" s="59"/>
      <c r="N118" s="59"/>
      <c r="O118" s="59"/>
      <c r="P118" s="59"/>
    </row>
    <row r="119" spans="1:16" ht="15.75" x14ac:dyDescent="0.25">
      <c r="A119" s="65" t="s">
        <v>73</v>
      </c>
      <c r="B119" s="65"/>
      <c r="C119" s="65"/>
      <c r="D119" s="65"/>
      <c r="E119" s="37">
        <v>162.5</v>
      </c>
      <c r="F119" s="34"/>
      <c r="G119" s="34"/>
      <c r="H119" s="34"/>
      <c r="I119" s="57"/>
      <c r="J119" s="57"/>
      <c r="K119" s="58"/>
      <c r="L119" s="59"/>
      <c r="M119" s="59"/>
      <c r="N119" s="59"/>
      <c r="O119" s="59"/>
      <c r="P119" s="59"/>
    </row>
    <row r="120" spans="1:16" ht="47.25" x14ac:dyDescent="0.25">
      <c r="A120" s="53" t="s">
        <v>9</v>
      </c>
      <c r="B120" s="53" t="s">
        <v>10</v>
      </c>
      <c r="C120" s="53" t="s">
        <v>11</v>
      </c>
      <c r="D120" s="53" t="s">
        <v>12</v>
      </c>
      <c r="E120" s="71" t="s">
        <v>49</v>
      </c>
      <c r="F120" s="34"/>
      <c r="G120" s="62" t="s">
        <v>20</v>
      </c>
      <c r="H120" s="63"/>
      <c r="I120" s="63"/>
      <c r="J120" s="64"/>
      <c r="K120" s="53" t="s">
        <v>49</v>
      </c>
      <c r="L120" s="59"/>
      <c r="M120" s="59"/>
      <c r="N120" s="59"/>
      <c r="O120" s="59"/>
      <c r="P120" s="59"/>
    </row>
    <row r="121" spans="1:16" ht="15.75" x14ac:dyDescent="0.25">
      <c r="A121" s="48">
        <v>1</v>
      </c>
      <c r="B121" s="48" t="s">
        <v>13</v>
      </c>
      <c r="C121" s="7"/>
      <c r="D121" s="48">
        <v>4</v>
      </c>
      <c r="E121" s="6">
        <f>C121*D121*$E$119</f>
        <v>0</v>
      </c>
      <c r="F121" s="34"/>
      <c r="G121" s="67" t="s">
        <v>21</v>
      </c>
      <c r="H121" s="68"/>
      <c r="I121" s="68"/>
      <c r="J121" s="69"/>
      <c r="K121" s="5"/>
      <c r="L121" s="59"/>
      <c r="M121" s="59"/>
      <c r="N121" s="59"/>
      <c r="O121" s="59"/>
      <c r="P121" s="59"/>
    </row>
    <row r="122" spans="1:16" ht="15.75" x14ac:dyDescent="0.25">
      <c r="A122" s="48">
        <v>2</v>
      </c>
      <c r="B122" s="48" t="s">
        <v>53</v>
      </c>
      <c r="C122" s="7"/>
      <c r="D122" s="48">
        <v>1</v>
      </c>
      <c r="E122" s="6">
        <f t="shared" ref="E122:E130" si="8">C122*D122*$E$119</f>
        <v>0</v>
      </c>
      <c r="F122" s="34"/>
      <c r="G122" s="67" t="s">
        <v>22</v>
      </c>
      <c r="H122" s="68"/>
      <c r="I122" s="68"/>
      <c r="J122" s="69"/>
      <c r="K122" s="5"/>
      <c r="L122" s="59"/>
      <c r="M122" s="59"/>
      <c r="N122" s="59"/>
      <c r="O122" s="59"/>
      <c r="P122" s="59"/>
    </row>
    <row r="123" spans="1:16" ht="15.75" x14ac:dyDescent="0.25">
      <c r="A123" s="48">
        <v>3</v>
      </c>
      <c r="B123" s="48" t="s">
        <v>14</v>
      </c>
      <c r="C123" s="7"/>
      <c r="D123" s="48">
        <v>2</v>
      </c>
      <c r="E123" s="6">
        <f t="shared" si="8"/>
        <v>0</v>
      </c>
      <c r="F123" s="34"/>
      <c r="G123" s="67" t="s">
        <v>23</v>
      </c>
      <c r="H123" s="68"/>
      <c r="I123" s="68"/>
      <c r="J123" s="69"/>
      <c r="K123" s="5"/>
      <c r="L123" s="59"/>
      <c r="M123" s="59"/>
      <c r="N123" s="59"/>
      <c r="O123" s="59"/>
      <c r="P123" s="59"/>
    </row>
    <row r="124" spans="1:16" ht="15.75" x14ac:dyDescent="0.25">
      <c r="A124" s="48">
        <v>4</v>
      </c>
      <c r="B124" s="48" t="s">
        <v>15</v>
      </c>
      <c r="C124" s="7"/>
      <c r="D124" s="48">
        <v>2</v>
      </c>
      <c r="E124" s="6">
        <f t="shared" si="8"/>
        <v>0</v>
      </c>
      <c r="F124" s="34"/>
      <c r="G124" s="67" t="s">
        <v>24</v>
      </c>
      <c r="H124" s="68"/>
      <c r="I124" s="68"/>
      <c r="J124" s="69"/>
      <c r="K124" s="5"/>
      <c r="L124" s="59"/>
      <c r="M124" s="59"/>
      <c r="N124" s="59"/>
      <c r="O124" s="59"/>
      <c r="P124" s="59"/>
    </row>
    <row r="125" spans="1:16" ht="15.75" x14ac:dyDescent="0.25">
      <c r="A125" s="48">
        <v>5</v>
      </c>
      <c r="B125" s="48" t="s">
        <v>16</v>
      </c>
      <c r="C125" s="7"/>
      <c r="D125" s="48">
        <v>2</v>
      </c>
      <c r="E125" s="6">
        <f t="shared" si="8"/>
        <v>0</v>
      </c>
      <c r="F125" s="34"/>
      <c r="G125" s="67" t="s">
        <v>55</v>
      </c>
      <c r="H125" s="68"/>
      <c r="I125" s="68"/>
      <c r="J125" s="69"/>
      <c r="K125" s="5"/>
      <c r="L125" s="59"/>
      <c r="M125" s="59"/>
      <c r="N125" s="59"/>
      <c r="O125" s="59"/>
      <c r="P125" s="59"/>
    </row>
    <row r="126" spans="1:16" ht="15.75" x14ac:dyDescent="0.25">
      <c r="A126" s="48">
        <v>6</v>
      </c>
      <c r="B126" s="48" t="s">
        <v>17</v>
      </c>
      <c r="C126" s="7"/>
      <c r="D126" s="48">
        <v>1</v>
      </c>
      <c r="E126" s="6">
        <f t="shared" si="8"/>
        <v>0</v>
      </c>
      <c r="F126" s="34"/>
      <c r="G126" s="10"/>
      <c r="H126" s="11"/>
      <c r="I126" s="11"/>
      <c r="J126" s="12"/>
      <c r="K126" s="5"/>
      <c r="L126" s="59"/>
      <c r="M126" s="59"/>
      <c r="N126" s="59"/>
      <c r="O126" s="59"/>
      <c r="P126" s="59"/>
    </row>
    <row r="127" spans="1:16" ht="15.75" x14ac:dyDescent="0.25">
      <c r="A127" s="48">
        <v>7</v>
      </c>
      <c r="B127" s="48" t="s">
        <v>18</v>
      </c>
      <c r="C127" s="7"/>
      <c r="D127" s="48">
        <v>1</v>
      </c>
      <c r="E127" s="6">
        <f t="shared" si="8"/>
        <v>0</v>
      </c>
      <c r="F127" s="34"/>
      <c r="G127" s="65" t="s">
        <v>64</v>
      </c>
      <c r="H127" s="65"/>
      <c r="I127" s="65"/>
      <c r="J127" s="65"/>
      <c r="K127" s="66">
        <f>SUM(K121:K126)</f>
        <v>0</v>
      </c>
      <c r="L127" s="59"/>
      <c r="M127" s="59"/>
      <c r="N127" s="59"/>
      <c r="O127" s="59"/>
      <c r="P127" s="59"/>
    </row>
    <row r="128" spans="1:16" ht="15.75" x14ac:dyDescent="0.25">
      <c r="A128" s="48">
        <v>8</v>
      </c>
      <c r="B128" s="4"/>
      <c r="C128" s="7"/>
      <c r="D128" s="4"/>
      <c r="E128" s="6">
        <f t="shared" si="8"/>
        <v>0</v>
      </c>
      <c r="F128" s="34"/>
      <c r="G128" s="34"/>
      <c r="H128" s="34"/>
      <c r="I128" s="57"/>
      <c r="J128" s="57"/>
      <c r="K128" s="58"/>
      <c r="L128" s="59"/>
      <c r="M128" s="59"/>
      <c r="N128" s="59"/>
      <c r="O128" s="59"/>
      <c r="P128" s="59"/>
    </row>
    <row r="129" spans="1:16" ht="15.75" x14ac:dyDescent="0.25">
      <c r="A129" s="48">
        <v>9</v>
      </c>
      <c r="B129" s="4"/>
      <c r="C129" s="7"/>
      <c r="D129" s="4"/>
      <c r="E129" s="6">
        <f t="shared" si="8"/>
        <v>0</v>
      </c>
      <c r="F129" s="34"/>
      <c r="G129" s="34"/>
      <c r="H129" s="34"/>
      <c r="I129" s="57"/>
      <c r="J129" s="57"/>
      <c r="K129" s="58"/>
      <c r="L129" s="59"/>
      <c r="M129" s="59"/>
      <c r="N129" s="59"/>
      <c r="O129" s="59"/>
      <c r="P129" s="59"/>
    </row>
    <row r="130" spans="1:16" ht="15.75" x14ac:dyDescent="0.25">
      <c r="A130" s="48">
        <v>10</v>
      </c>
      <c r="B130" s="4"/>
      <c r="C130" s="7"/>
      <c r="D130" s="4"/>
      <c r="E130" s="6">
        <f t="shared" si="8"/>
        <v>0</v>
      </c>
      <c r="F130" s="34"/>
      <c r="G130" s="34"/>
      <c r="H130" s="34"/>
      <c r="I130" s="57"/>
      <c r="J130" s="57"/>
      <c r="K130" s="58"/>
      <c r="L130" s="59"/>
      <c r="M130" s="59"/>
      <c r="N130" s="59"/>
      <c r="O130" s="59"/>
      <c r="P130" s="59"/>
    </row>
    <row r="131" spans="1:16" ht="15.75" x14ac:dyDescent="0.25">
      <c r="A131" s="54" t="s">
        <v>19</v>
      </c>
      <c r="B131" s="55"/>
      <c r="C131" s="55"/>
      <c r="D131" s="56"/>
      <c r="E131" s="39">
        <f>SUM(E121:E130)</f>
        <v>0</v>
      </c>
      <c r="F131" s="34"/>
      <c r="G131" s="34"/>
      <c r="H131" s="34"/>
      <c r="I131" s="57"/>
      <c r="J131" s="57"/>
      <c r="K131" s="58"/>
      <c r="L131" s="59"/>
      <c r="M131" s="59"/>
      <c r="N131" s="59"/>
      <c r="O131" s="59"/>
      <c r="P131" s="59"/>
    </row>
    <row r="132" spans="1:16" ht="15.75" x14ac:dyDescent="0.25">
      <c r="A132" s="70"/>
      <c r="B132" s="61"/>
      <c r="C132" s="61"/>
      <c r="D132" s="61"/>
      <c r="E132" s="57"/>
      <c r="F132" s="57"/>
      <c r="G132" s="57"/>
      <c r="H132" s="57"/>
      <c r="I132" s="57"/>
      <c r="J132" s="57"/>
      <c r="K132" s="58"/>
      <c r="L132" s="59"/>
      <c r="M132" s="59"/>
      <c r="N132" s="59"/>
      <c r="O132" s="59"/>
      <c r="P132" s="59"/>
    </row>
    <row r="133" spans="1:16" ht="15.75" x14ac:dyDescent="0.25">
      <c r="A133" s="65" t="s">
        <v>73</v>
      </c>
      <c r="B133" s="65"/>
      <c r="C133" s="65"/>
      <c r="D133" s="65"/>
      <c r="E133" s="37">
        <v>162.5</v>
      </c>
      <c r="F133" s="34"/>
      <c r="G133" s="34"/>
      <c r="H133" s="57"/>
      <c r="I133" s="57"/>
      <c r="J133" s="57"/>
      <c r="K133" s="58"/>
      <c r="L133" s="59"/>
      <c r="M133" s="59"/>
      <c r="N133" s="59"/>
      <c r="O133" s="59"/>
      <c r="P133" s="59"/>
    </row>
    <row r="134" spans="1:16" ht="47.25" x14ac:dyDescent="0.25">
      <c r="A134" s="53" t="s">
        <v>9</v>
      </c>
      <c r="B134" s="53" t="s">
        <v>10</v>
      </c>
      <c r="C134" s="53" t="s">
        <v>11</v>
      </c>
      <c r="D134" s="53" t="s">
        <v>12</v>
      </c>
      <c r="E134" s="71" t="s">
        <v>50</v>
      </c>
      <c r="F134" s="34"/>
      <c r="G134" s="62" t="s">
        <v>20</v>
      </c>
      <c r="H134" s="63"/>
      <c r="I134" s="63"/>
      <c r="J134" s="64"/>
      <c r="K134" s="53" t="s">
        <v>50</v>
      </c>
      <c r="L134" s="59"/>
      <c r="M134" s="59"/>
      <c r="N134" s="59"/>
      <c r="O134" s="59"/>
      <c r="P134" s="59"/>
    </row>
    <row r="135" spans="1:16" ht="15.75" x14ac:dyDescent="0.25">
      <c r="A135" s="48">
        <v>1</v>
      </c>
      <c r="B135" s="48" t="s">
        <v>13</v>
      </c>
      <c r="C135" s="7"/>
      <c r="D135" s="48">
        <v>4</v>
      </c>
      <c r="E135" s="6">
        <f>C135*D135*$E$133</f>
        <v>0</v>
      </c>
      <c r="F135" s="34"/>
      <c r="G135" s="67" t="s">
        <v>21</v>
      </c>
      <c r="H135" s="68"/>
      <c r="I135" s="68"/>
      <c r="J135" s="69"/>
      <c r="K135" s="5"/>
      <c r="L135" s="59"/>
      <c r="M135" s="59"/>
      <c r="N135" s="59"/>
      <c r="O135" s="59"/>
      <c r="P135" s="59"/>
    </row>
    <row r="136" spans="1:16" ht="15.75" x14ac:dyDescent="0.25">
      <c r="A136" s="48">
        <v>2</v>
      </c>
      <c r="B136" s="48" t="s">
        <v>53</v>
      </c>
      <c r="C136" s="7"/>
      <c r="D136" s="48">
        <v>1</v>
      </c>
      <c r="E136" s="6">
        <f t="shared" ref="E136:E143" si="9">C136*D136*$E$133</f>
        <v>0</v>
      </c>
      <c r="F136" s="34"/>
      <c r="G136" s="67" t="s">
        <v>22</v>
      </c>
      <c r="H136" s="68"/>
      <c r="I136" s="68"/>
      <c r="J136" s="69"/>
      <c r="K136" s="5"/>
      <c r="L136" s="59"/>
      <c r="M136" s="59"/>
      <c r="N136" s="59"/>
      <c r="O136" s="59"/>
      <c r="P136" s="59"/>
    </row>
    <row r="137" spans="1:16" ht="15.75" x14ac:dyDescent="0.25">
      <c r="A137" s="48">
        <v>3</v>
      </c>
      <c r="B137" s="48" t="s">
        <v>14</v>
      </c>
      <c r="C137" s="7"/>
      <c r="D137" s="48">
        <v>2</v>
      </c>
      <c r="E137" s="6">
        <f t="shared" si="9"/>
        <v>0</v>
      </c>
      <c r="F137" s="34"/>
      <c r="G137" s="67" t="s">
        <v>23</v>
      </c>
      <c r="H137" s="68"/>
      <c r="I137" s="68"/>
      <c r="J137" s="69"/>
      <c r="K137" s="5"/>
      <c r="L137" s="59"/>
      <c r="M137" s="59"/>
      <c r="N137" s="59"/>
      <c r="O137" s="59"/>
      <c r="P137" s="59"/>
    </row>
    <row r="138" spans="1:16" ht="15.75" x14ac:dyDescent="0.25">
      <c r="A138" s="48">
        <v>4</v>
      </c>
      <c r="B138" s="48" t="s">
        <v>15</v>
      </c>
      <c r="C138" s="7"/>
      <c r="D138" s="48">
        <v>2</v>
      </c>
      <c r="E138" s="6">
        <f t="shared" si="9"/>
        <v>0</v>
      </c>
      <c r="F138" s="34"/>
      <c r="G138" s="67" t="s">
        <v>24</v>
      </c>
      <c r="H138" s="68"/>
      <c r="I138" s="68"/>
      <c r="J138" s="69"/>
      <c r="K138" s="5"/>
      <c r="L138" s="59"/>
      <c r="M138" s="59"/>
      <c r="N138" s="59"/>
      <c r="O138" s="59"/>
      <c r="P138" s="59"/>
    </row>
    <row r="139" spans="1:16" ht="15.75" x14ac:dyDescent="0.25">
      <c r="A139" s="48">
        <v>5</v>
      </c>
      <c r="B139" s="48" t="s">
        <v>16</v>
      </c>
      <c r="C139" s="7"/>
      <c r="D139" s="48">
        <v>2</v>
      </c>
      <c r="E139" s="6">
        <f t="shared" si="9"/>
        <v>0</v>
      </c>
      <c r="F139" s="34"/>
      <c r="G139" s="67" t="s">
        <v>55</v>
      </c>
      <c r="H139" s="68"/>
      <c r="I139" s="68"/>
      <c r="J139" s="69"/>
      <c r="K139" s="5"/>
      <c r="L139" s="59"/>
      <c r="M139" s="59"/>
      <c r="N139" s="59"/>
      <c r="O139" s="59"/>
      <c r="P139" s="59"/>
    </row>
    <row r="140" spans="1:16" ht="15.75" x14ac:dyDescent="0.25">
      <c r="A140" s="48">
        <v>6</v>
      </c>
      <c r="B140" s="48" t="s">
        <v>17</v>
      </c>
      <c r="C140" s="7"/>
      <c r="D140" s="48">
        <v>1</v>
      </c>
      <c r="E140" s="6">
        <f t="shared" si="9"/>
        <v>0</v>
      </c>
      <c r="F140" s="34"/>
      <c r="G140" s="10"/>
      <c r="H140" s="11"/>
      <c r="I140" s="11"/>
      <c r="J140" s="12"/>
      <c r="K140" s="5"/>
      <c r="L140" s="59"/>
      <c r="M140" s="59"/>
      <c r="N140" s="59"/>
      <c r="O140" s="59"/>
      <c r="P140" s="59"/>
    </row>
    <row r="141" spans="1:16" ht="15.75" x14ac:dyDescent="0.25">
      <c r="A141" s="48">
        <v>7</v>
      </c>
      <c r="B141" s="48" t="s">
        <v>18</v>
      </c>
      <c r="C141" s="7"/>
      <c r="D141" s="48">
        <v>1</v>
      </c>
      <c r="E141" s="6">
        <f t="shared" si="9"/>
        <v>0</v>
      </c>
      <c r="F141" s="34"/>
      <c r="G141" s="65" t="s">
        <v>65</v>
      </c>
      <c r="H141" s="65"/>
      <c r="I141" s="65"/>
      <c r="J141" s="65"/>
      <c r="K141" s="66">
        <f>SUM(K135:K140)</f>
        <v>0</v>
      </c>
      <c r="L141" s="59"/>
      <c r="M141" s="59"/>
      <c r="N141" s="59"/>
      <c r="O141" s="59"/>
      <c r="P141" s="59"/>
    </row>
    <row r="142" spans="1:16" ht="15.75" x14ac:dyDescent="0.25">
      <c r="A142" s="48">
        <v>8</v>
      </c>
      <c r="B142" s="4"/>
      <c r="C142" s="7"/>
      <c r="D142" s="4"/>
      <c r="E142" s="6">
        <f t="shared" si="9"/>
        <v>0</v>
      </c>
      <c r="F142" s="34"/>
      <c r="G142" s="34"/>
      <c r="H142" s="57"/>
      <c r="I142" s="57"/>
      <c r="J142" s="57"/>
      <c r="K142" s="58"/>
      <c r="L142" s="59"/>
      <c r="M142" s="59"/>
      <c r="N142" s="59"/>
      <c r="O142" s="59"/>
      <c r="P142" s="59"/>
    </row>
    <row r="143" spans="1:16" ht="15.75" x14ac:dyDescent="0.25">
      <c r="A143" s="48">
        <v>9</v>
      </c>
      <c r="B143" s="4"/>
      <c r="C143" s="7"/>
      <c r="D143" s="4"/>
      <c r="E143" s="6">
        <f t="shared" si="9"/>
        <v>0</v>
      </c>
      <c r="F143" s="34"/>
      <c r="G143" s="34"/>
      <c r="H143" s="57"/>
      <c r="I143" s="57"/>
      <c r="J143" s="57"/>
      <c r="K143" s="58"/>
      <c r="L143" s="59"/>
      <c r="M143" s="59"/>
      <c r="N143" s="59"/>
      <c r="O143" s="59"/>
      <c r="P143" s="59"/>
    </row>
    <row r="144" spans="1:16" ht="15.75" x14ac:dyDescent="0.25">
      <c r="A144" s="48">
        <v>10</v>
      </c>
      <c r="B144" s="4"/>
      <c r="C144" s="7"/>
      <c r="D144" s="4"/>
      <c r="E144" s="6">
        <f>C144*D144*$E$133</f>
        <v>0</v>
      </c>
      <c r="F144" s="34"/>
      <c r="G144" s="34"/>
      <c r="H144" s="57"/>
      <c r="I144" s="57"/>
      <c r="J144" s="57"/>
      <c r="K144" s="58"/>
      <c r="L144" s="59"/>
      <c r="M144" s="59"/>
      <c r="N144" s="59"/>
      <c r="O144" s="59"/>
      <c r="P144" s="59"/>
    </row>
    <row r="145" spans="1:16" ht="15.75" x14ac:dyDescent="0.25">
      <c r="A145" s="54" t="s">
        <v>19</v>
      </c>
      <c r="B145" s="55"/>
      <c r="C145" s="55"/>
      <c r="D145" s="56"/>
      <c r="E145" s="39">
        <f>SUM(E135:E144)</f>
        <v>0</v>
      </c>
      <c r="F145" s="34"/>
      <c r="G145" s="34"/>
      <c r="H145" s="57"/>
      <c r="I145" s="57"/>
      <c r="J145" s="57"/>
      <c r="K145" s="58"/>
      <c r="L145" s="59"/>
      <c r="M145" s="59"/>
      <c r="N145" s="59"/>
      <c r="O145" s="59"/>
      <c r="P145" s="59"/>
    </row>
    <row r="146" spans="1:16" ht="15.75" x14ac:dyDescent="0.25">
      <c r="A146" s="70"/>
      <c r="B146" s="61"/>
      <c r="C146" s="61"/>
      <c r="D146" s="61"/>
      <c r="E146" s="57"/>
      <c r="F146" s="57"/>
      <c r="G146" s="57"/>
      <c r="H146" s="57"/>
      <c r="I146" s="57"/>
      <c r="J146" s="57"/>
      <c r="K146" s="58"/>
      <c r="L146" s="59"/>
      <c r="M146" s="59"/>
      <c r="N146" s="59"/>
      <c r="O146" s="59"/>
      <c r="P146" s="59"/>
    </row>
    <row r="147" spans="1:16" ht="15.75" x14ac:dyDescent="0.25">
      <c r="A147" s="65" t="s">
        <v>73</v>
      </c>
      <c r="B147" s="65"/>
      <c r="C147" s="65"/>
      <c r="D147" s="65"/>
      <c r="E147" s="37">
        <v>162.5</v>
      </c>
      <c r="F147" s="34"/>
      <c r="G147" s="57"/>
      <c r="H147" s="57"/>
      <c r="I147" s="57"/>
      <c r="J147" s="57"/>
      <c r="K147" s="58"/>
      <c r="L147" s="59"/>
      <c r="M147" s="59"/>
      <c r="N147" s="59"/>
      <c r="O147" s="59"/>
      <c r="P147" s="59"/>
    </row>
    <row r="148" spans="1:16" ht="47.25" x14ac:dyDescent="0.25">
      <c r="A148" s="53" t="s">
        <v>9</v>
      </c>
      <c r="B148" s="53" t="s">
        <v>10</v>
      </c>
      <c r="C148" s="53" t="s">
        <v>11</v>
      </c>
      <c r="D148" s="53" t="s">
        <v>12</v>
      </c>
      <c r="E148" s="71" t="s">
        <v>51</v>
      </c>
      <c r="F148" s="34"/>
      <c r="G148" s="62" t="s">
        <v>20</v>
      </c>
      <c r="H148" s="63"/>
      <c r="I148" s="63"/>
      <c r="J148" s="64"/>
      <c r="K148" s="53" t="s">
        <v>51</v>
      </c>
      <c r="L148" s="59"/>
      <c r="M148" s="59"/>
      <c r="N148" s="59"/>
      <c r="O148" s="59"/>
      <c r="P148" s="59"/>
    </row>
    <row r="149" spans="1:16" ht="15.75" x14ac:dyDescent="0.25">
      <c r="A149" s="48">
        <v>1</v>
      </c>
      <c r="B149" s="48" t="s">
        <v>13</v>
      </c>
      <c r="C149" s="7"/>
      <c r="D149" s="48">
        <v>4</v>
      </c>
      <c r="E149" s="6">
        <f>C149*D149*$E$147</f>
        <v>0</v>
      </c>
      <c r="F149" s="34"/>
      <c r="G149" s="67" t="s">
        <v>21</v>
      </c>
      <c r="H149" s="68"/>
      <c r="I149" s="68"/>
      <c r="J149" s="69"/>
      <c r="K149" s="5"/>
      <c r="L149" s="59"/>
      <c r="M149" s="59"/>
      <c r="N149" s="59"/>
      <c r="O149" s="59"/>
      <c r="P149" s="59"/>
    </row>
    <row r="150" spans="1:16" ht="15.75" x14ac:dyDescent="0.25">
      <c r="A150" s="48">
        <v>2</v>
      </c>
      <c r="B150" s="48" t="s">
        <v>53</v>
      </c>
      <c r="C150" s="7"/>
      <c r="D150" s="48">
        <v>1</v>
      </c>
      <c r="E150" s="6">
        <f t="shared" ref="E150:E158" si="10">C150*D150*$E$147</f>
        <v>0</v>
      </c>
      <c r="F150" s="34"/>
      <c r="G150" s="67" t="s">
        <v>22</v>
      </c>
      <c r="H150" s="68"/>
      <c r="I150" s="68"/>
      <c r="J150" s="69"/>
      <c r="K150" s="5"/>
      <c r="L150" s="59"/>
      <c r="M150" s="59"/>
      <c r="N150" s="59"/>
      <c r="O150" s="59"/>
      <c r="P150" s="59"/>
    </row>
    <row r="151" spans="1:16" ht="15.75" x14ac:dyDescent="0.25">
      <c r="A151" s="48">
        <v>3</v>
      </c>
      <c r="B151" s="48" t="s">
        <v>14</v>
      </c>
      <c r="C151" s="7"/>
      <c r="D151" s="48">
        <v>2</v>
      </c>
      <c r="E151" s="6">
        <f t="shared" si="10"/>
        <v>0</v>
      </c>
      <c r="F151" s="34"/>
      <c r="G151" s="67" t="s">
        <v>23</v>
      </c>
      <c r="H151" s="68"/>
      <c r="I151" s="68"/>
      <c r="J151" s="69"/>
      <c r="K151" s="5"/>
      <c r="L151" s="59"/>
      <c r="M151" s="59"/>
      <c r="N151" s="59"/>
      <c r="O151" s="59"/>
      <c r="P151" s="59"/>
    </row>
    <row r="152" spans="1:16" ht="15.75" x14ac:dyDescent="0.25">
      <c r="A152" s="48">
        <v>4</v>
      </c>
      <c r="B152" s="48" t="s">
        <v>15</v>
      </c>
      <c r="C152" s="7"/>
      <c r="D152" s="48">
        <v>2</v>
      </c>
      <c r="E152" s="6">
        <f t="shared" si="10"/>
        <v>0</v>
      </c>
      <c r="F152" s="34"/>
      <c r="G152" s="67" t="s">
        <v>24</v>
      </c>
      <c r="H152" s="68"/>
      <c r="I152" s="68"/>
      <c r="J152" s="69"/>
      <c r="K152" s="5"/>
      <c r="L152" s="59"/>
      <c r="M152" s="59"/>
      <c r="N152" s="59"/>
      <c r="O152" s="59"/>
      <c r="P152" s="59"/>
    </row>
    <row r="153" spans="1:16" ht="15.75" x14ac:dyDescent="0.25">
      <c r="A153" s="48">
        <v>5</v>
      </c>
      <c r="B153" s="48" t="s">
        <v>16</v>
      </c>
      <c r="C153" s="7"/>
      <c r="D153" s="48">
        <v>2</v>
      </c>
      <c r="E153" s="6">
        <f t="shared" si="10"/>
        <v>0</v>
      </c>
      <c r="F153" s="34"/>
      <c r="G153" s="67" t="s">
        <v>55</v>
      </c>
      <c r="H153" s="68"/>
      <c r="I153" s="68"/>
      <c r="J153" s="69"/>
      <c r="K153" s="5"/>
      <c r="L153" s="59"/>
      <c r="M153" s="59"/>
      <c r="N153" s="59"/>
      <c r="O153" s="59"/>
      <c r="P153" s="59"/>
    </row>
    <row r="154" spans="1:16" ht="15.75" x14ac:dyDescent="0.25">
      <c r="A154" s="48">
        <v>6</v>
      </c>
      <c r="B154" s="48" t="s">
        <v>17</v>
      </c>
      <c r="C154" s="7"/>
      <c r="D154" s="48">
        <v>1</v>
      </c>
      <c r="E154" s="6">
        <f t="shared" si="10"/>
        <v>0</v>
      </c>
      <c r="F154" s="34"/>
      <c r="G154" s="10"/>
      <c r="H154" s="11"/>
      <c r="I154" s="11"/>
      <c r="J154" s="12"/>
      <c r="K154" s="5"/>
      <c r="L154" s="59"/>
      <c r="M154" s="59"/>
      <c r="N154" s="59"/>
      <c r="O154" s="59"/>
      <c r="P154" s="59"/>
    </row>
    <row r="155" spans="1:16" ht="15.75" x14ac:dyDescent="0.25">
      <c r="A155" s="48">
        <v>7</v>
      </c>
      <c r="B155" s="48" t="s">
        <v>18</v>
      </c>
      <c r="C155" s="7"/>
      <c r="D155" s="48">
        <v>1</v>
      </c>
      <c r="E155" s="6">
        <f t="shared" si="10"/>
        <v>0</v>
      </c>
      <c r="F155" s="34"/>
      <c r="G155" s="65" t="s">
        <v>66</v>
      </c>
      <c r="H155" s="65"/>
      <c r="I155" s="65"/>
      <c r="J155" s="65"/>
      <c r="K155" s="66">
        <f>SUM(K149:K154)</f>
        <v>0</v>
      </c>
      <c r="L155" s="59"/>
      <c r="M155" s="59"/>
      <c r="N155" s="59"/>
      <c r="O155" s="59"/>
      <c r="P155" s="59"/>
    </row>
    <row r="156" spans="1:16" ht="15.75" x14ac:dyDescent="0.25">
      <c r="A156" s="48">
        <v>8</v>
      </c>
      <c r="B156" s="4"/>
      <c r="C156" s="7"/>
      <c r="D156" s="4"/>
      <c r="E156" s="6">
        <f t="shared" si="10"/>
        <v>0</v>
      </c>
      <c r="F156" s="34"/>
      <c r="G156" s="57"/>
      <c r="H156" s="57"/>
      <c r="I156" s="57"/>
      <c r="J156" s="57"/>
      <c r="K156" s="58"/>
      <c r="L156" s="59"/>
      <c r="M156" s="59"/>
      <c r="N156" s="59"/>
      <c r="O156" s="59"/>
      <c r="P156" s="59"/>
    </row>
    <row r="157" spans="1:16" ht="15.75" x14ac:dyDescent="0.25">
      <c r="A157" s="48">
        <v>9</v>
      </c>
      <c r="B157" s="4"/>
      <c r="C157" s="7"/>
      <c r="D157" s="4"/>
      <c r="E157" s="6">
        <f t="shared" si="10"/>
        <v>0</v>
      </c>
      <c r="F157" s="34"/>
      <c r="G157" s="57"/>
      <c r="H157" s="57"/>
      <c r="I157" s="57"/>
      <c r="J157" s="57"/>
      <c r="K157" s="58"/>
      <c r="L157" s="59"/>
      <c r="M157" s="59"/>
      <c r="N157" s="59"/>
      <c r="O157" s="59"/>
      <c r="P157" s="59"/>
    </row>
    <row r="158" spans="1:16" ht="15.75" x14ac:dyDescent="0.25">
      <c r="A158" s="48">
        <v>10</v>
      </c>
      <c r="B158" s="4"/>
      <c r="C158" s="7"/>
      <c r="D158" s="4"/>
      <c r="E158" s="6">
        <f t="shared" si="10"/>
        <v>0</v>
      </c>
      <c r="F158" s="34"/>
      <c r="G158" s="57"/>
      <c r="H158" s="57"/>
      <c r="I158" s="57"/>
      <c r="J158" s="57"/>
      <c r="K158" s="58"/>
      <c r="L158" s="59"/>
      <c r="M158" s="59"/>
      <c r="N158" s="59"/>
      <c r="O158" s="59"/>
      <c r="P158" s="59"/>
    </row>
    <row r="159" spans="1:16" ht="15.75" x14ac:dyDescent="0.25">
      <c r="A159" s="54" t="s">
        <v>19</v>
      </c>
      <c r="B159" s="55"/>
      <c r="C159" s="55"/>
      <c r="D159" s="56"/>
      <c r="E159" s="39">
        <f>SUM(E149:E158)</f>
        <v>0</v>
      </c>
      <c r="F159" s="34"/>
      <c r="G159" s="57"/>
      <c r="H159" s="57"/>
      <c r="I159" s="57"/>
      <c r="J159" s="57"/>
      <c r="K159" s="58"/>
      <c r="L159" s="59"/>
      <c r="M159" s="59"/>
      <c r="N159" s="59"/>
      <c r="O159" s="59"/>
      <c r="P159" s="59"/>
    </row>
    <row r="160" spans="1:16" ht="15.75" x14ac:dyDescent="0.25">
      <c r="A160" s="70"/>
      <c r="B160" s="61"/>
      <c r="C160" s="61"/>
      <c r="D160" s="61"/>
      <c r="E160" s="57"/>
      <c r="F160" s="57"/>
      <c r="G160" s="57"/>
      <c r="H160" s="57"/>
      <c r="I160" s="57"/>
      <c r="J160" s="57"/>
      <c r="K160" s="58"/>
      <c r="L160" s="59"/>
      <c r="M160" s="59"/>
      <c r="N160" s="59"/>
      <c r="O160" s="59"/>
      <c r="P160" s="59"/>
    </row>
    <row r="161" spans="1:16" ht="15.75" x14ac:dyDescent="0.25">
      <c r="A161" s="65" t="s">
        <v>73</v>
      </c>
      <c r="B161" s="65"/>
      <c r="C161" s="65"/>
      <c r="D161" s="65"/>
      <c r="E161" s="37">
        <v>162.5</v>
      </c>
      <c r="F161" s="57"/>
      <c r="G161" s="57"/>
      <c r="H161" s="57"/>
      <c r="I161" s="57"/>
      <c r="J161" s="57"/>
      <c r="K161" s="58"/>
      <c r="L161" s="59"/>
      <c r="M161" s="59"/>
      <c r="N161" s="59"/>
      <c r="O161" s="59"/>
      <c r="P161" s="59"/>
    </row>
    <row r="162" spans="1:16" ht="47.25" x14ac:dyDescent="0.25">
      <c r="A162" s="53" t="s">
        <v>9</v>
      </c>
      <c r="B162" s="53" t="s">
        <v>10</v>
      </c>
      <c r="C162" s="53" t="s">
        <v>11</v>
      </c>
      <c r="D162" s="53" t="s">
        <v>12</v>
      </c>
      <c r="E162" s="71" t="s">
        <v>52</v>
      </c>
      <c r="F162" s="57"/>
      <c r="G162" s="62" t="s">
        <v>20</v>
      </c>
      <c r="H162" s="63"/>
      <c r="I162" s="63"/>
      <c r="J162" s="64"/>
      <c r="K162" s="53" t="s">
        <v>52</v>
      </c>
      <c r="L162" s="59"/>
      <c r="M162" s="59"/>
      <c r="N162" s="59"/>
      <c r="O162" s="59"/>
      <c r="P162" s="59"/>
    </row>
    <row r="163" spans="1:16" ht="15.75" x14ac:dyDescent="0.25">
      <c r="A163" s="48">
        <v>1</v>
      </c>
      <c r="B163" s="48" t="s">
        <v>13</v>
      </c>
      <c r="C163" s="7"/>
      <c r="D163" s="48">
        <v>4</v>
      </c>
      <c r="E163" s="6">
        <f>C163*D163*$E$161</f>
        <v>0</v>
      </c>
      <c r="F163" s="57"/>
      <c r="G163" s="67" t="s">
        <v>21</v>
      </c>
      <c r="H163" s="68"/>
      <c r="I163" s="68"/>
      <c r="J163" s="69"/>
      <c r="K163" s="5"/>
      <c r="L163" s="59"/>
      <c r="M163" s="59"/>
      <c r="N163" s="59"/>
      <c r="O163" s="59"/>
      <c r="P163" s="59"/>
    </row>
    <row r="164" spans="1:16" ht="15.75" x14ac:dyDescent="0.25">
      <c r="A164" s="48">
        <v>2</v>
      </c>
      <c r="B164" s="48" t="s">
        <v>53</v>
      </c>
      <c r="C164" s="7"/>
      <c r="D164" s="48">
        <v>1</v>
      </c>
      <c r="E164" s="6">
        <f t="shared" ref="E164:E172" si="11">C164*D164*$E$161</f>
        <v>0</v>
      </c>
      <c r="F164" s="57"/>
      <c r="G164" s="67" t="s">
        <v>22</v>
      </c>
      <c r="H164" s="68"/>
      <c r="I164" s="68"/>
      <c r="J164" s="69"/>
      <c r="K164" s="5"/>
      <c r="L164" s="59"/>
      <c r="M164" s="59"/>
      <c r="N164" s="59"/>
      <c r="O164" s="59"/>
      <c r="P164" s="59"/>
    </row>
    <row r="165" spans="1:16" ht="15.75" x14ac:dyDescent="0.25">
      <c r="A165" s="48">
        <v>3</v>
      </c>
      <c r="B165" s="48" t="s">
        <v>14</v>
      </c>
      <c r="C165" s="7"/>
      <c r="D165" s="48">
        <v>2</v>
      </c>
      <c r="E165" s="6">
        <f t="shared" si="11"/>
        <v>0</v>
      </c>
      <c r="F165" s="57"/>
      <c r="G165" s="67" t="s">
        <v>23</v>
      </c>
      <c r="H165" s="68"/>
      <c r="I165" s="68"/>
      <c r="J165" s="69"/>
      <c r="K165" s="5"/>
      <c r="L165" s="59"/>
      <c r="M165" s="59"/>
      <c r="N165" s="59"/>
      <c r="O165" s="59"/>
      <c r="P165" s="59"/>
    </row>
    <row r="166" spans="1:16" ht="15.75" x14ac:dyDescent="0.25">
      <c r="A166" s="48">
        <v>4</v>
      </c>
      <c r="B166" s="48" t="s">
        <v>15</v>
      </c>
      <c r="C166" s="7"/>
      <c r="D166" s="48">
        <v>2</v>
      </c>
      <c r="E166" s="6">
        <f t="shared" si="11"/>
        <v>0</v>
      </c>
      <c r="F166" s="57"/>
      <c r="G166" s="67" t="s">
        <v>24</v>
      </c>
      <c r="H166" s="68"/>
      <c r="I166" s="68"/>
      <c r="J166" s="69"/>
      <c r="K166" s="5"/>
      <c r="L166" s="59"/>
      <c r="M166" s="59"/>
      <c r="N166" s="59"/>
      <c r="O166" s="59"/>
      <c r="P166" s="59"/>
    </row>
    <row r="167" spans="1:16" ht="15.75" x14ac:dyDescent="0.25">
      <c r="A167" s="48">
        <v>5</v>
      </c>
      <c r="B167" s="48" t="s">
        <v>16</v>
      </c>
      <c r="C167" s="7"/>
      <c r="D167" s="48">
        <v>2</v>
      </c>
      <c r="E167" s="6">
        <f t="shared" si="11"/>
        <v>0</v>
      </c>
      <c r="F167" s="57"/>
      <c r="G167" s="67" t="s">
        <v>55</v>
      </c>
      <c r="H167" s="68"/>
      <c r="I167" s="68"/>
      <c r="J167" s="69"/>
      <c r="K167" s="5"/>
      <c r="L167" s="59"/>
      <c r="M167" s="59"/>
      <c r="N167" s="59"/>
      <c r="O167" s="59"/>
      <c r="P167" s="59"/>
    </row>
    <row r="168" spans="1:16" ht="15.75" x14ac:dyDescent="0.25">
      <c r="A168" s="48">
        <v>6</v>
      </c>
      <c r="B168" s="48" t="s">
        <v>17</v>
      </c>
      <c r="C168" s="7"/>
      <c r="D168" s="48">
        <v>1</v>
      </c>
      <c r="E168" s="6">
        <f t="shared" si="11"/>
        <v>0</v>
      </c>
      <c r="F168" s="57"/>
      <c r="G168" s="10"/>
      <c r="H168" s="11"/>
      <c r="I168" s="11"/>
      <c r="J168" s="12"/>
      <c r="K168" s="5"/>
      <c r="L168" s="59"/>
      <c r="M168" s="59"/>
      <c r="N168" s="59"/>
      <c r="O168" s="59"/>
      <c r="P168" s="59"/>
    </row>
    <row r="169" spans="1:16" ht="15.75" x14ac:dyDescent="0.25">
      <c r="A169" s="48">
        <v>7</v>
      </c>
      <c r="B169" s="48" t="s">
        <v>18</v>
      </c>
      <c r="C169" s="7"/>
      <c r="D169" s="48">
        <v>1</v>
      </c>
      <c r="E169" s="6">
        <f t="shared" si="11"/>
        <v>0</v>
      </c>
      <c r="F169" s="57"/>
      <c r="G169" s="65" t="s">
        <v>67</v>
      </c>
      <c r="H169" s="65"/>
      <c r="I169" s="65"/>
      <c r="J169" s="65"/>
      <c r="K169" s="66">
        <f>SUM(K163:K168)</f>
        <v>0</v>
      </c>
      <c r="L169" s="59"/>
      <c r="M169" s="59"/>
      <c r="N169" s="59"/>
      <c r="O169" s="59"/>
      <c r="P169" s="59"/>
    </row>
    <row r="170" spans="1:16" ht="15.75" x14ac:dyDescent="0.25">
      <c r="A170" s="48">
        <v>8</v>
      </c>
      <c r="B170" s="4"/>
      <c r="C170" s="7"/>
      <c r="D170" s="4"/>
      <c r="E170" s="6">
        <f t="shared" si="11"/>
        <v>0</v>
      </c>
      <c r="F170" s="57"/>
      <c r="G170" s="57"/>
      <c r="H170" s="57"/>
      <c r="I170" s="57"/>
      <c r="J170" s="57"/>
      <c r="K170" s="58"/>
      <c r="L170" s="59"/>
      <c r="M170" s="59"/>
      <c r="N170" s="59"/>
      <c r="O170" s="59"/>
      <c r="P170" s="59"/>
    </row>
    <row r="171" spans="1:16" ht="15.75" x14ac:dyDescent="0.25">
      <c r="A171" s="48">
        <v>9</v>
      </c>
      <c r="B171" s="4"/>
      <c r="C171" s="7"/>
      <c r="D171" s="4"/>
      <c r="E171" s="6">
        <f t="shared" si="11"/>
        <v>0</v>
      </c>
      <c r="F171" s="57"/>
      <c r="G171" s="57"/>
      <c r="H171" s="57"/>
      <c r="I171" s="57"/>
      <c r="J171" s="57"/>
      <c r="K171" s="58"/>
      <c r="L171" s="59"/>
      <c r="M171" s="59"/>
      <c r="N171" s="59"/>
      <c r="O171" s="59"/>
      <c r="P171" s="59"/>
    </row>
    <row r="172" spans="1:16" ht="15.75" x14ac:dyDescent="0.25">
      <c r="A172" s="48">
        <v>10</v>
      </c>
      <c r="B172" s="4"/>
      <c r="C172" s="7"/>
      <c r="D172" s="4"/>
      <c r="E172" s="6">
        <f t="shared" si="11"/>
        <v>0</v>
      </c>
      <c r="F172" s="57"/>
      <c r="G172" s="57"/>
      <c r="H172" s="57"/>
      <c r="I172" s="57"/>
      <c r="J172" s="57"/>
      <c r="K172" s="58"/>
      <c r="L172" s="59"/>
      <c r="M172" s="59"/>
      <c r="N172" s="59"/>
      <c r="O172" s="59"/>
      <c r="P172" s="59"/>
    </row>
    <row r="173" spans="1:16" ht="15.75" x14ac:dyDescent="0.25">
      <c r="A173" s="54" t="s">
        <v>19</v>
      </c>
      <c r="B173" s="55"/>
      <c r="C173" s="55"/>
      <c r="D173" s="56"/>
      <c r="E173" s="39">
        <f>SUM(E163:E172)</f>
        <v>0</v>
      </c>
      <c r="F173" s="57"/>
      <c r="G173" s="57"/>
      <c r="H173" s="57"/>
      <c r="I173" s="57"/>
      <c r="J173" s="57"/>
      <c r="K173" s="58"/>
      <c r="L173" s="59"/>
      <c r="M173" s="59"/>
      <c r="N173" s="59"/>
      <c r="O173" s="59"/>
      <c r="P173" s="59"/>
    </row>
    <row r="174" spans="1:16" ht="15.75" x14ac:dyDescent="0.25">
      <c r="A174" s="60"/>
      <c r="B174" s="61"/>
      <c r="C174" s="61"/>
      <c r="D174" s="61"/>
      <c r="E174" s="57"/>
      <c r="F174" s="57"/>
      <c r="G174" s="57"/>
      <c r="H174" s="57"/>
      <c r="I174" s="57"/>
      <c r="J174" s="57"/>
      <c r="K174" s="58"/>
      <c r="L174" s="59"/>
      <c r="M174" s="59"/>
      <c r="N174" s="59"/>
      <c r="O174" s="59"/>
      <c r="P174" s="59"/>
    </row>
    <row r="175" spans="1:16" x14ac:dyDescent="0.25">
      <c r="A175" s="40"/>
      <c r="B175" s="34"/>
      <c r="C175" s="34"/>
      <c r="D175" s="34"/>
      <c r="E175" s="34"/>
      <c r="F175" s="34"/>
      <c r="G175" s="34"/>
      <c r="H175" s="34"/>
      <c r="I175" s="34"/>
      <c r="J175" s="34"/>
      <c r="K175" s="35"/>
    </row>
    <row r="176" spans="1:16" x14ac:dyDescent="0.25">
      <c r="A176" s="62" t="s">
        <v>68</v>
      </c>
      <c r="B176" s="63"/>
      <c r="C176" s="63"/>
      <c r="D176" s="63"/>
      <c r="E176" s="63"/>
      <c r="F176" s="64"/>
      <c r="G176" s="34"/>
      <c r="H176" s="34"/>
      <c r="I176" s="34"/>
      <c r="J176" s="34"/>
      <c r="K176" s="35"/>
    </row>
    <row r="177" spans="1:11" x14ac:dyDescent="0.25">
      <c r="A177" s="37" t="s">
        <v>27</v>
      </c>
      <c r="B177" s="10"/>
      <c r="C177" s="11"/>
      <c r="D177" s="11"/>
      <c r="E177" s="11"/>
      <c r="F177" s="12"/>
      <c r="G177" s="34"/>
      <c r="H177" s="34"/>
      <c r="I177" s="34"/>
      <c r="J177" s="34"/>
      <c r="K177" s="35"/>
    </row>
    <row r="178" spans="1:11" x14ac:dyDescent="0.25">
      <c r="A178" s="37" t="s">
        <v>28</v>
      </c>
      <c r="B178" s="10"/>
      <c r="C178" s="11"/>
      <c r="D178" s="11"/>
      <c r="E178" s="11"/>
      <c r="F178" s="12"/>
      <c r="G178" s="34"/>
      <c r="H178" s="34"/>
      <c r="I178" s="34"/>
      <c r="J178" s="34"/>
      <c r="K178" s="35"/>
    </row>
    <row r="179" spans="1:11" x14ac:dyDescent="0.25">
      <c r="A179" s="37" t="s">
        <v>29</v>
      </c>
      <c r="B179" s="10"/>
      <c r="C179" s="11"/>
      <c r="D179" s="11"/>
      <c r="E179" s="11"/>
      <c r="F179" s="12"/>
      <c r="G179" s="34"/>
      <c r="H179" s="34"/>
      <c r="I179" s="34"/>
      <c r="J179" s="34"/>
      <c r="K179" s="35"/>
    </row>
    <row r="180" spans="1:11" x14ac:dyDescent="0.25">
      <c r="A180" s="40"/>
      <c r="B180" s="34"/>
      <c r="C180" s="34"/>
      <c r="D180" s="34"/>
      <c r="E180" s="34"/>
      <c r="F180" s="34"/>
      <c r="G180" s="34"/>
      <c r="H180" s="34"/>
      <c r="I180" s="34"/>
      <c r="J180" s="34"/>
      <c r="K180" s="35"/>
    </row>
    <row r="181" spans="1:11" x14ac:dyDescent="0.25">
      <c r="A181" s="40"/>
      <c r="B181" s="34"/>
      <c r="C181" s="34"/>
      <c r="D181" s="34"/>
      <c r="E181" s="34"/>
      <c r="F181" s="34"/>
      <c r="G181" s="34"/>
      <c r="H181" s="34"/>
      <c r="I181" s="34"/>
      <c r="J181" s="34"/>
      <c r="K181" s="35"/>
    </row>
    <row r="182" spans="1:11" ht="15.75" x14ac:dyDescent="0.25">
      <c r="A182" s="40"/>
      <c r="B182" s="34"/>
      <c r="C182" s="34"/>
      <c r="D182" s="34"/>
      <c r="E182" s="50"/>
      <c r="F182" s="34"/>
      <c r="G182" s="34"/>
      <c r="H182" s="34"/>
      <c r="I182" s="34"/>
      <c r="J182" s="34"/>
      <c r="K182" s="35"/>
    </row>
    <row r="183" spans="1:11" ht="15.75" x14ac:dyDescent="0.25">
      <c r="A183" s="51" t="s">
        <v>34</v>
      </c>
      <c r="B183" s="37"/>
      <c r="C183" s="37"/>
      <c r="D183" s="37"/>
      <c r="E183" s="52"/>
      <c r="F183" s="37"/>
      <c r="G183" s="34"/>
      <c r="H183" s="34"/>
      <c r="I183" s="34"/>
      <c r="J183" s="34"/>
      <c r="K183" s="35"/>
    </row>
    <row r="184" spans="1:11" ht="31.5" x14ac:dyDescent="0.25">
      <c r="A184" s="53" t="s">
        <v>9</v>
      </c>
      <c r="B184" s="53" t="s">
        <v>30</v>
      </c>
      <c r="C184" s="53" t="s">
        <v>31</v>
      </c>
      <c r="D184" s="53" t="s">
        <v>32</v>
      </c>
      <c r="E184" s="53" t="s">
        <v>37</v>
      </c>
      <c r="F184" s="53" t="s">
        <v>33</v>
      </c>
      <c r="G184" s="34"/>
      <c r="H184" s="34"/>
      <c r="I184" s="34"/>
      <c r="J184" s="34"/>
      <c r="K184" s="35"/>
    </row>
    <row r="185" spans="1:11" ht="15.75" x14ac:dyDescent="0.25">
      <c r="A185" s="48">
        <v>1</v>
      </c>
      <c r="B185" s="48" t="s">
        <v>39</v>
      </c>
      <c r="C185" s="48" t="s">
        <v>36</v>
      </c>
      <c r="D185" s="49">
        <v>2</v>
      </c>
      <c r="E185" s="8"/>
      <c r="F185" s="6">
        <f>D185*E185</f>
        <v>0</v>
      </c>
      <c r="G185" s="34"/>
      <c r="H185" s="34"/>
      <c r="I185" s="34"/>
      <c r="J185" s="34"/>
      <c r="K185" s="35"/>
    </row>
    <row r="186" spans="1:11" ht="15.75" x14ac:dyDescent="0.25">
      <c r="A186" s="48">
        <v>2</v>
      </c>
      <c r="B186" s="48" t="s">
        <v>38</v>
      </c>
      <c r="C186" s="48" t="s">
        <v>36</v>
      </c>
      <c r="D186" s="49">
        <v>1</v>
      </c>
      <c r="E186" s="9"/>
      <c r="F186" s="6">
        <f>D186*E186</f>
        <v>0</v>
      </c>
      <c r="G186" s="34"/>
      <c r="H186" s="34"/>
      <c r="I186" s="34"/>
      <c r="J186" s="34"/>
      <c r="K186" s="35"/>
    </row>
    <row r="187" spans="1:11" ht="15.75" customHeight="1" x14ac:dyDescent="0.25">
      <c r="A187" s="32"/>
      <c r="B187" s="32"/>
      <c r="C187" s="32"/>
      <c r="D187" s="32"/>
      <c r="E187" s="32"/>
      <c r="F187" s="33"/>
      <c r="G187" s="34"/>
      <c r="H187" s="34"/>
      <c r="I187" s="34"/>
      <c r="J187" s="34"/>
      <c r="K187" s="35"/>
    </row>
    <row r="188" spans="1:11" ht="15.75" x14ac:dyDescent="0.25">
      <c r="A188" s="37"/>
      <c r="B188" s="37"/>
      <c r="C188" s="37"/>
      <c r="D188" s="37"/>
      <c r="E188" s="38" t="s">
        <v>35</v>
      </c>
      <c r="F188" s="39">
        <f>SUM(F185:F186)</f>
        <v>0</v>
      </c>
      <c r="G188" s="34"/>
      <c r="H188" s="34"/>
      <c r="I188" s="34"/>
      <c r="J188" s="34"/>
      <c r="K188" s="35"/>
    </row>
    <row r="189" spans="1:11" x14ac:dyDescent="0.25">
      <c r="A189" s="40"/>
      <c r="B189" s="34"/>
      <c r="C189" s="34"/>
      <c r="D189" s="34"/>
      <c r="E189" s="34"/>
      <c r="F189" s="34"/>
      <c r="G189" s="34"/>
      <c r="H189" s="34"/>
      <c r="I189" s="34"/>
      <c r="J189" s="34"/>
      <c r="K189" s="35"/>
    </row>
    <row r="190" spans="1:11" ht="19.5" x14ac:dyDescent="0.3">
      <c r="A190" s="41" t="s">
        <v>25</v>
      </c>
      <c r="B190" s="42">
        <f>SUM(E19,E33,E47,E61,E75,E89,E103,E117,E131,E145,E159,E173,F188)</f>
        <v>0</v>
      </c>
      <c r="C190" s="42"/>
      <c r="D190" s="42"/>
      <c r="E190" s="42"/>
      <c r="F190" s="43" t="s">
        <v>26</v>
      </c>
      <c r="G190" s="34"/>
      <c r="H190" s="34"/>
      <c r="I190" s="34"/>
      <c r="J190" s="34"/>
      <c r="K190" s="35"/>
    </row>
    <row r="191" spans="1:11" ht="15.75" x14ac:dyDescent="0.25">
      <c r="A191" s="44" t="s">
        <v>40</v>
      </c>
      <c r="B191" s="44"/>
      <c r="C191" s="44"/>
      <c r="D191" s="44"/>
      <c r="E191" s="44"/>
      <c r="F191" s="34"/>
      <c r="G191" s="34"/>
      <c r="H191" s="34"/>
      <c r="I191" s="34"/>
      <c r="J191" s="34"/>
      <c r="K191" s="35"/>
    </row>
    <row r="192" spans="1:11" x14ac:dyDescent="0.25">
      <c r="A192" s="40"/>
      <c r="B192" s="34"/>
      <c r="C192" s="34"/>
      <c r="D192" s="34"/>
      <c r="E192" s="34"/>
      <c r="F192" s="34"/>
      <c r="G192" s="34"/>
      <c r="H192" s="34"/>
      <c r="I192" s="34"/>
      <c r="J192" s="34"/>
      <c r="K192" s="35"/>
    </row>
    <row r="193" spans="1:11" x14ac:dyDescent="0.25">
      <c r="A193" s="45"/>
      <c r="B193" s="46"/>
      <c r="C193" s="46"/>
      <c r="D193" s="46"/>
      <c r="E193" s="46"/>
      <c r="F193" s="46"/>
      <c r="G193" s="46"/>
      <c r="H193" s="46"/>
      <c r="I193" s="46"/>
      <c r="J193" s="46"/>
      <c r="K193" s="47"/>
    </row>
  </sheetData>
  <sheetProtection algorithmName="SHA-512" hashValue="en+qpOMH9cE/d+X3G2APMac9On/3+e/DannuK1tSq126d0RLapdsjjZHeoaVyUWiawMcIvumzwLM4WqdRPaMiw==" saltValue="Mtcox7F2468XBOpgXsXirQ==" spinCount="100000" sheet="1" selectLockedCells="1"/>
  <mergeCells count="128">
    <mergeCell ref="B190:E190"/>
    <mergeCell ref="A191:E191"/>
    <mergeCell ref="A1:K3"/>
    <mergeCell ref="B4:K4"/>
    <mergeCell ref="G9:J9"/>
    <mergeCell ref="G10:J10"/>
    <mergeCell ref="G11:J11"/>
    <mergeCell ref="G12:J12"/>
    <mergeCell ref="G13:J13"/>
    <mergeCell ref="G14:J14"/>
    <mergeCell ref="G42:J42"/>
    <mergeCell ref="G43:J43"/>
    <mergeCell ref="G50:J50"/>
    <mergeCell ref="G8:J8"/>
    <mergeCell ref="A7:D7"/>
    <mergeCell ref="A21:D21"/>
    <mergeCell ref="A33:D33"/>
    <mergeCell ref="A35:D35"/>
    <mergeCell ref="A47:D47"/>
    <mergeCell ref="A49:D49"/>
    <mergeCell ref="A147:D147"/>
    <mergeCell ref="A159:D159"/>
    <mergeCell ref="A91:D91"/>
    <mergeCell ref="A103:D103"/>
    <mergeCell ref="A105:D105"/>
    <mergeCell ref="A117:D117"/>
    <mergeCell ref="A119:D119"/>
    <mergeCell ref="A19:D19"/>
    <mergeCell ref="G15:J15"/>
    <mergeCell ref="A61:D61"/>
    <mergeCell ref="A63:D63"/>
    <mergeCell ref="A75:D75"/>
    <mergeCell ref="A77:D77"/>
    <mergeCell ref="A89:D89"/>
    <mergeCell ref="G51:J51"/>
    <mergeCell ref="G52:J52"/>
    <mergeCell ref="G53:J53"/>
    <mergeCell ref="G54:J54"/>
    <mergeCell ref="G55:J55"/>
    <mergeCell ref="A173:D173"/>
    <mergeCell ref="A161:D161"/>
    <mergeCell ref="G22:J22"/>
    <mergeCell ref="G23:J23"/>
    <mergeCell ref="G24:J24"/>
    <mergeCell ref="G25:J25"/>
    <mergeCell ref="G26:J26"/>
    <mergeCell ref="G27:J27"/>
    <mergeCell ref="G28:J28"/>
    <mergeCell ref="G29:J29"/>
    <mergeCell ref="G36:J36"/>
    <mergeCell ref="G37:J37"/>
    <mergeCell ref="G38:J38"/>
    <mergeCell ref="G39:J39"/>
    <mergeCell ref="G40:J40"/>
    <mergeCell ref="G41:J41"/>
    <mergeCell ref="A131:D131"/>
    <mergeCell ref="A133:D133"/>
    <mergeCell ref="A145:D145"/>
    <mergeCell ref="G67:J67"/>
    <mergeCell ref="G68:J68"/>
    <mergeCell ref="G69:J69"/>
    <mergeCell ref="G70:J70"/>
    <mergeCell ref="G71:J71"/>
    <mergeCell ref="G56:J56"/>
    <mergeCell ref="G57:J57"/>
    <mergeCell ref="G64:J64"/>
    <mergeCell ref="G65:J65"/>
    <mergeCell ref="G66:J66"/>
    <mergeCell ref="G83:J83"/>
    <mergeCell ref="G84:J84"/>
    <mergeCell ref="G85:J85"/>
    <mergeCell ref="G92:J92"/>
    <mergeCell ref="G93:J93"/>
    <mergeCell ref="G78:J78"/>
    <mergeCell ref="G79:J79"/>
    <mergeCell ref="G80:J80"/>
    <mergeCell ref="G81:J81"/>
    <mergeCell ref="G82:J82"/>
    <mergeCell ref="G99:J99"/>
    <mergeCell ref="G106:J106"/>
    <mergeCell ref="G107:J107"/>
    <mergeCell ref="G108:J108"/>
    <mergeCell ref="G109:J109"/>
    <mergeCell ref="G94:J94"/>
    <mergeCell ref="G95:J95"/>
    <mergeCell ref="G96:J96"/>
    <mergeCell ref="G97:J97"/>
    <mergeCell ref="G98:J98"/>
    <mergeCell ref="G121:J121"/>
    <mergeCell ref="G122:J122"/>
    <mergeCell ref="G123:J123"/>
    <mergeCell ref="G124:J124"/>
    <mergeCell ref="G125:J125"/>
    <mergeCell ref="G110:J110"/>
    <mergeCell ref="G111:J111"/>
    <mergeCell ref="G112:J112"/>
    <mergeCell ref="G113:J113"/>
    <mergeCell ref="G120:J120"/>
    <mergeCell ref="G137:J137"/>
    <mergeCell ref="G138:J138"/>
    <mergeCell ref="G139:J139"/>
    <mergeCell ref="G140:J140"/>
    <mergeCell ref="G141:J141"/>
    <mergeCell ref="G126:J126"/>
    <mergeCell ref="G127:J127"/>
    <mergeCell ref="G134:J134"/>
    <mergeCell ref="G135:J135"/>
    <mergeCell ref="G136:J136"/>
    <mergeCell ref="G153:J153"/>
    <mergeCell ref="G154:J154"/>
    <mergeCell ref="G155:J155"/>
    <mergeCell ref="G162:J162"/>
    <mergeCell ref="G163:J163"/>
    <mergeCell ref="G148:J148"/>
    <mergeCell ref="G149:J149"/>
    <mergeCell ref="G150:J150"/>
    <mergeCell ref="G151:J151"/>
    <mergeCell ref="G152:J152"/>
    <mergeCell ref="G169:J169"/>
    <mergeCell ref="A176:F176"/>
    <mergeCell ref="B177:F177"/>
    <mergeCell ref="B178:F178"/>
    <mergeCell ref="B179:F179"/>
    <mergeCell ref="G164:J164"/>
    <mergeCell ref="G165:J165"/>
    <mergeCell ref="G166:J166"/>
    <mergeCell ref="G167:J167"/>
    <mergeCell ref="G168:J168"/>
  </mergeCells>
  <pageMargins left="0.20041666666666699" right="0.7" top="0.75" bottom="0.75" header="0.3" footer="0.3"/>
  <pageSetup scale="47" fitToHeight="0" orientation="portrait" r:id="rId1"/>
  <headerFooter>
    <oddFooter>&amp;C&amp;P</oddFooter>
  </headerFooter>
  <rowBreaks count="2" manualBreakCount="2">
    <brk id="75" max="10" man="1"/>
    <brk id="14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7b30663e-59da-42e5-89d7-0817f3a568b0" xsi:nil="true"/>
    <AssignedTo xmlns="7b30663e-59da-42e5-89d7-0817f3a568b0">
      <UserInfo>
        <DisplayName/>
        <AccountId xsi:nil="true"/>
        <AccountType/>
      </UserInfo>
    </AssignedTo>
    <lcf76f155ced4ddcb4097134ff3c332f xmlns="7b30663e-59da-42e5-89d7-0817f3a568b0">
      <Terms xmlns="http://schemas.microsoft.com/office/infopath/2007/PartnerControls"/>
    </lcf76f155ced4ddcb4097134ff3c332f>
    <TaxCatchAll xmlns="b4cf1925-43be-43a0-aa27-6da04dfe01c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74EC9903E35F4DA65D71F4CF41F23C" ma:contentTypeVersion="18" ma:contentTypeDescription="Create a new document." ma:contentTypeScope="" ma:versionID="7a9ae22f6289f25d2eebb1c3c8573f7d">
  <xsd:schema xmlns:xsd="http://www.w3.org/2001/XMLSchema" xmlns:xs="http://www.w3.org/2001/XMLSchema" xmlns:p="http://schemas.microsoft.com/office/2006/metadata/properties" xmlns:ns2="7b30663e-59da-42e5-89d7-0817f3a568b0" xmlns:ns3="b4cf1925-43be-43a0-aa27-6da04dfe01c4" targetNamespace="http://schemas.microsoft.com/office/2006/metadata/properties" ma:root="true" ma:fieldsID="2e638e3cc02e0707893294095f9e4a16" ns2:_="" ns3:_="">
    <xsd:import namespace="7b30663e-59da-42e5-89d7-0817f3a568b0"/>
    <xsd:import namespace="b4cf1925-43be-43a0-aa27-6da04dfe01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Status" minOccurs="0"/>
                <xsd:element ref="ns2:AssignedTo"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30663e-59da-42e5-89d7-0817f3a56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4" nillable="true" ma:displayName="Status" ma:format="Dropdown" ma:internalName="Status">
      <xsd:simpleType>
        <xsd:union memberTypes="dms:Text">
          <xsd:simpleType>
            <xsd:restriction base="dms:Choice">
              <xsd:enumeration value="Finance Review"/>
              <xsd:enumeration value="PM Review"/>
              <xsd:enumeration value="Waiting Signature"/>
              <xsd:enumeration value="Sent to Funder"/>
              <xsd:enumeration value="Waiting Funds"/>
            </xsd:restriction>
          </xsd:simpleType>
        </xsd:union>
      </xsd:simpleType>
    </xsd:element>
    <xsd:element name="AssignedTo" ma:index="15" nillable="true" ma:displayName="Assigned To" ma:description="Who is this item currently sitting with?" ma:format="Dropdown" ma:list="UserInfo" ma:SharePointGroup="0" ma:internalName="AssignedTo"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656cd95-5857-46a3-bcd7-5eb561e236d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cf1925-43be-43a0-aa27-6da04dfe01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30dbf8-f180-4ca7-bc74-79c1ad54747c}" ma:internalName="TaxCatchAll" ma:showField="CatchAllData" ma:web="b4cf1925-43be-43a0-aa27-6da04dfe01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CA510B-FE99-4BDB-B215-4742D216616D}">
  <ds:schemaRefs>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b4cf1925-43be-43a0-aa27-6da04dfe01c4"/>
    <ds:schemaRef ds:uri="http://purl.org/dc/dcmitype/"/>
    <ds:schemaRef ds:uri="7b30663e-59da-42e5-89d7-0817f3a568b0"/>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0F19E6A-5A42-4362-B6C8-FD778ED8DA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30663e-59da-42e5-89d7-0817f3a568b0"/>
    <ds:schemaRef ds:uri="b4cf1925-43be-43a0-aa27-6da04dfe01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C55EDB-8F0B-4FF1-9D71-AFB0F4A197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Bidder Info and Instructions</vt:lpstr>
      <vt:lpstr>Year 1 Bid Sheet</vt:lpstr>
      <vt:lpstr>'Bidder Info and Instructions'!Print_Area</vt:lpstr>
      <vt:lpstr>'Year 1 Bid Sheet'!Print_Area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Annyse Acevedo</dc:creator>
  <cp:keywords/>
  <dc:description/>
  <cp:lastModifiedBy>Annyse Acevedo</cp:lastModifiedBy>
  <cp:revision/>
  <cp:lastPrinted>2026-07-28T22:46:53Z</cp:lastPrinted>
  <dcterms:created xsi:type="dcterms:W3CDTF">2025-07-29T00:01:51Z</dcterms:created>
  <dcterms:modified xsi:type="dcterms:W3CDTF">2026-07-28T23:18:17Z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0x0101007574EC9903E35F4DA65D71F4CF41F23C</vt:lpwstr>
  </property>
  <property fmtid="{D5CDD505-2E9C-101B-9397-08002B2CF9AE}" pid="3" name="MediaServiceImageTags">
    <vt:lpwstr/>
  </property>
</Properties>
</file>