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S:\Procurement\RFQ-RFP-Bids\2026 RFPs\26-06 Janitorial Services - Re-Issue\Addenda\Addendum 1\"/>
    </mc:Choice>
  </mc:AlternateContent>
  <xr:revisionPtr revIDLastSave="0" documentId="8_{674B2F96-5086-4C2D-B87B-3E59CA58F1B6}" xr6:coauthVersionLast="47" xr6:coauthVersionMax="47" xr10:uidLastSave="{00000000-0000-0000-0000-000000000000}"/>
  <bookViews>
    <workbookView xWindow="28680" yWindow="-120" windowWidth="29040" windowHeight="15720" xr2:uid="{EB0B593C-8207-4318-8037-13E5BC08ACEA}"/>
  </bookViews>
  <sheets>
    <sheet name="Bidder Info and Instructions" sheetId="1" r:id="rId1"/>
    <sheet name="Year 1 Bid Sheet" sheetId="4" r:id="rId2"/>
  </sheets>
  <definedNames>
    <definedName name="_xlnm.Print_Area" localSheetId="0">'Bidder Info and Instructions'!$A$1:$B$14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4" l="1"/>
  <c r="F29" i="4"/>
  <c r="E29" i="4"/>
  <c r="E18" i="4"/>
  <c r="E17" i="4"/>
  <c r="E16" i="4"/>
  <c r="E15" i="4"/>
  <c r="E14" i="4"/>
  <c r="E13" i="4"/>
  <c r="E12" i="4"/>
  <c r="E11" i="4"/>
  <c r="P10" i="4"/>
  <c r="O10" i="4"/>
  <c r="N10" i="4"/>
  <c r="M10" i="4"/>
  <c r="L10" i="4"/>
  <c r="K10" i="4"/>
  <c r="J10" i="4"/>
  <c r="I10" i="4"/>
  <c r="H10" i="4"/>
  <c r="G10" i="4"/>
  <c r="F10" i="4"/>
  <c r="E10" i="4"/>
  <c r="E9" i="4"/>
  <c r="E19" i="4" s="1"/>
  <c r="F42" i="4" l="1"/>
  <c r="F41" i="4"/>
  <c r="F44" i="4"/>
  <c r="P29" i="4"/>
  <c r="O29" i="4"/>
  <c r="N29" i="4"/>
  <c r="M29" i="4"/>
  <c r="L29" i="4"/>
  <c r="K29" i="4"/>
  <c r="J29" i="4"/>
  <c r="I29" i="4"/>
  <c r="G29" i="4"/>
  <c r="P18" i="4"/>
  <c r="P17" i="4"/>
  <c r="O18" i="4"/>
  <c r="O17" i="4"/>
  <c r="O16" i="4"/>
  <c r="N18" i="4"/>
  <c r="N17" i="4"/>
  <c r="N16" i="4"/>
  <c r="M18" i="4"/>
  <c r="M17" i="4"/>
  <c r="M16" i="4"/>
  <c r="L18" i="4"/>
  <c r="L17" i="4"/>
  <c r="L16" i="4"/>
  <c r="K18" i="4"/>
  <c r="K17" i="4"/>
  <c r="K16" i="4"/>
  <c r="J18" i="4"/>
  <c r="J17" i="4"/>
  <c r="J16" i="4"/>
  <c r="I18" i="4"/>
  <c r="I17" i="4"/>
  <c r="I16" i="4"/>
  <c r="H18" i="4"/>
  <c r="H17" i="4"/>
  <c r="H16" i="4"/>
  <c r="G18" i="4"/>
  <c r="G17" i="4"/>
  <c r="G16" i="4"/>
  <c r="F18" i="4"/>
  <c r="F17" i="4"/>
  <c r="F16" i="4"/>
  <c r="P16" i="4"/>
  <c r="H29" i="4" l="1"/>
  <c r="P15" i="4" l="1"/>
  <c r="F15" i="4"/>
  <c r="G15" i="4"/>
  <c r="H15" i="4"/>
  <c r="I15" i="4"/>
  <c r="J15" i="4"/>
  <c r="K15" i="4"/>
  <c r="L15" i="4"/>
  <c r="M15" i="4"/>
  <c r="N15" i="4"/>
  <c r="O15" i="4"/>
  <c r="F14" i="4"/>
  <c r="G14" i="4"/>
  <c r="H14" i="4"/>
  <c r="I14" i="4"/>
  <c r="J14" i="4"/>
  <c r="K14" i="4"/>
  <c r="L14" i="4"/>
  <c r="M14" i="4"/>
  <c r="N14" i="4"/>
  <c r="O14" i="4"/>
  <c r="P14" i="4"/>
  <c r="F13" i="4"/>
  <c r="G13" i="4"/>
  <c r="H13" i="4"/>
  <c r="I13" i="4"/>
  <c r="J13" i="4"/>
  <c r="K13" i="4"/>
  <c r="L13" i="4"/>
  <c r="M13" i="4"/>
  <c r="N13" i="4"/>
  <c r="O13" i="4"/>
  <c r="P13" i="4"/>
  <c r="F12" i="4"/>
  <c r="G12" i="4"/>
  <c r="H12" i="4"/>
  <c r="I12" i="4"/>
  <c r="J12" i="4"/>
  <c r="K12" i="4"/>
  <c r="L12" i="4"/>
  <c r="M12" i="4"/>
  <c r="N12" i="4"/>
  <c r="O12" i="4"/>
  <c r="P12" i="4"/>
  <c r="I11" i="4"/>
  <c r="F11" i="4"/>
  <c r="G11" i="4"/>
  <c r="H11" i="4"/>
  <c r="J11" i="4"/>
  <c r="K11" i="4"/>
  <c r="L11" i="4"/>
  <c r="M11" i="4"/>
  <c r="N11" i="4"/>
  <c r="O11" i="4"/>
  <c r="P11" i="4"/>
  <c r="F9" i="4"/>
  <c r="F19" i="4" s="1"/>
  <c r="G9" i="4"/>
  <c r="H9" i="4"/>
  <c r="I9" i="4"/>
  <c r="J9" i="4"/>
  <c r="K9" i="4"/>
  <c r="L9" i="4"/>
  <c r="M9" i="4"/>
  <c r="M19" i="4" s="1"/>
  <c r="N9" i="4"/>
  <c r="O9" i="4"/>
  <c r="P9" i="4"/>
  <c r="G19" i="4" l="1"/>
  <c r="P19" i="4"/>
  <c r="O19" i="4"/>
  <c r="L19" i="4"/>
  <c r="J19" i="4"/>
  <c r="I19" i="4"/>
  <c r="H19" i="4"/>
  <c r="N19" i="4"/>
  <c r="K19" i="4"/>
</calcChain>
</file>

<file path=xl/sharedStrings.xml><?xml version="1.0" encoding="utf-8"?>
<sst xmlns="http://schemas.openxmlformats.org/spreadsheetml/2006/main" count="76" uniqueCount="74">
  <si>
    <t>BIDDER COMPANY NAME:</t>
  </si>
  <si>
    <t>Name and Contact Information of Person Completing this Bid Sheet:</t>
  </si>
  <si>
    <t>Discount Offered, if any:</t>
  </si>
  <si>
    <t xml:space="preserve">2. No substitutes will be permitted for any line item in the Bid Sheet. </t>
  </si>
  <si>
    <t>4. Prices for Years Two (2) through Five (5), the labor rate component of this bid will be adjusted annually to match the exact negotiated increases in wages and fringe benefits for each respective trade, as verified by the signed CBA. Bidder shall submit documentation of the new union rate at least 30 days prior to the effective date. All other costs are to be firm for the term of the Agreement, from start date through end of the term.</t>
  </si>
  <si>
    <t xml:space="preserve">5. Bid Sheets will be evaluated in accordance with the evaluation process set forth in the Solicitation. </t>
  </si>
  <si>
    <t>7. Wages and fringe benefits shall be in compliance with the City &amp; County of San Francisco's Labor and Employment Code Article 102.2 - Janitorial Services and the CBA between San Francisco Maintenance Contractors Association and Service Employees International Union Local 87.</t>
  </si>
  <si>
    <t>Bid Sheet for Janitorial Services - Monthly Service Costs</t>
  </si>
  <si>
    <t xml:space="preserve">Bidder Name: </t>
  </si>
  <si>
    <t>Hours Per Month&gt;&gt;&gt;</t>
  </si>
  <si>
    <t>Line No</t>
  </si>
  <si>
    <t>Direct Labor, including Subcontractor Labor, Costs</t>
  </si>
  <si>
    <t>Year 1
Fully Loaded Rate/Hour</t>
  </si>
  <si>
    <t>Number of Staff</t>
  </si>
  <si>
    <t>Year 1 - Month 1</t>
  </si>
  <si>
    <t>Year 1 - Month 2</t>
  </si>
  <si>
    <t>Year 1 - Month 3</t>
  </si>
  <si>
    <t>Year 1 - Month 4</t>
  </si>
  <si>
    <t>Year 1 - Month 5</t>
  </si>
  <si>
    <t>Year 1 - Month 6</t>
  </si>
  <si>
    <t>Year 1 - Month 7</t>
  </si>
  <si>
    <t>Year 1 - Month 8</t>
  </si>
  <si>
    <t>Year 1 - Month 9</t>
  </si>
  <si>
    <t>Year 1 - Month 10</t>
  </si>
  <si>
    <t>Year 1 - Month 11</t>
  </si>
  <si>
    <t>Year 1 - Month 12</t>
  </si>
  <si>
    <t>Janitor - Day Shift</t>
  </si>
  <si>
    <t>Janitor - Swing Shift</t>
  </si>
  <si>
    <t>Janitor - Night Shift</t>
  </si>
  <si>
    <t>Utility Worker</t>
  </si>
  <si>
    <t>Zero Waste Sorter</t>
  </si>
  <si>
    <t>Project Manager</t>
  </si>
  <si>
    <t>Monthly Total</t>
  </si>
  <si>
    <t>Total Cleaning Assumptions</t>
  </si>
  <si>
    <t>Wage Cost</t>
  </si>
  <si>
    <t>Health and Welfare, Pension, Vacation</t>
  </si>
  <si>
    <t>Other Burden</t>
  </si>
  <si>
    <t>Fees</t>
  </si>
  <si>
    <t>Explanation of Costs (Provide detail of items below)</t>
  </si>
  <si>
    <t>Annual Total</t>
  </si>
  <si>
    <t>&lt;&lt;&lt; Amount used to determine Lowest Bid</t>
  </si>
  <si>
    <t>Other Burden:</t>
  </si>
  <si>
    <t>Fees:</t>
  </si>
  <si>
    <t>Other:</t>
  </si>
  <si>
    <t>Service Description</t>
  </si>
  <si>
    <t>Frequency</t>
  </si>
  <si>
    <t>Visits Per Year</t>
  </si>
  <si>
    <t>Annual Amount</t>
  </si>
  <si>
    <t>Additional Services</t>
  </si>
  <si>
    <t>Year 1 Total</t>
  </si>
  <si>
    <t xml:space="preserve">Annual </t>
  </si>
  <si>
    <t>Application Cost</t>
  </si>
  <si>
    <t>Window Cleaning (flat rate)</t>
  </si>
  <si>
    <t>Carpet Cleaning (flat rate)</t>
  </si>
  <si>
    <t>Sum of Monthly Direct Labor Costs and Additional Services</t>
  </si>
  <si>
    <t>Year 1 - 
Month 1</t>
  </si>
  <si>
    <t>Year 1 - 
Month 2</t>
  </si>
  <si>
    <t>Year 1 - 
Month 3</t>
  </si>
  <si>
    <t>Year 1 - 
Month 4</t>
  </si>
  <si>
    <t>Year 1 - 
Month 5</t>
  </si>
  <si>
    <t>Year 1 - 
Month 6</t>
  </si>
  <si>
    <t>Year 1 - 
Month 7</t>
  </si>
  <si>
    <t>Year 1 - 
Month 8</t>
  </si>
  <si>
    <t>Year 1 - 
Month 9</t>
  </si>
  <si>
    <t>Year 1 - 
Month 10</t>
  </si>
  <si>
    <t>Year 1 - 
Month 11</t>
  </si>
  <si>
    <t>Year 1 - 
Month 12</t>
  </si>
  <si>
    <t>Cost Breakdown Monthly Total (Totals should match Amounts in Row 19 above)</t>
  </si>
  <si>
    <t>Foreperson - Day Shift</t>
  </si>
  <si>
    <t>BIDDER INSTRUCTIONS:
Solicitation Name: IFB 26-06
TJPA| Janitorial Services</t>
  </si>
  <si>
    <r>
      <t xml:space="preserve">1. Bidder must complete all </t>
    </r>
    <r>
      <rPr>
        <b/>
        <sz val="12"/>
        <color theme="1"/>
        <rFont val="Aptos Narrow"/>
        <family val="2"/>
        <scheme val="minor"/>
      </rPr>
      <t xml:space="preserve">YELLOW </t>
    </r>
    <r>
      <rPr>
        <sz val="12"/>
        <color theme="1"/>
        <rFont val="Aptos Narrow"/>
        <family val="2"/>
        <scheme val="minor"/>
      </rPr>
      <t>cells in this Bid Sheet or be deemed non responsive. Items 8 - 10 in the Direct Labor section are optional for bidders who wish to propose additional staff.</t>
    </r>
  </si>
  <si>
    <t>Other (Please describe in row below)</t>
  </si>
  <si>
    <r>
      <t xml:space="preserve">3. Base Term of the agreement is for five (5) years;  pricing is requested for Year One (1) only. Bid pricing shall be based on the current collective bargaining </t>
    </r>
    <r>
      <rPr>
        <strike/>
        <sz val="12"/>
        <color rgb="FFFF0000"/>
        <rFont val="Aptos Narrow"/>
        <family val="2"/>
        <scheme val="minor"/>
      </rPr>
      <t>agreeement</t>
    </r>
    <r>
      <rPr>
        <sz val="12"/>
        <color theme="1"/>
        <rFont val="Aptos Narrow"/>
        <family val="2"/>
        <scheme val="minor"/>
      </rPr>
      <t xml:space="preserve"> </t>
    </r>
    <r>
      <rPr>
        <u/>
        <sz val="12"/>
        <color rgb="FF0070C0"/>
        <rFont val="Aptos Narrow"/>
        <family val="2"/>
        <scheme val="minor"/>
      </rPr>
      <t>agreement</t>
    </r>
    <r>
      <rPr>
        <sz val="12"/>
        <color theme="1"/>
        <rFont val="Aptos Narrow"/>
        <family val="2"/>
        <scheme val="minor"/>
      </rPr>
      <t xml:space="preserve"> between San Francisco Maintenance Contractors Association and Service Employees International Union Local 87.</t>
    </r>
  </si>
  <si>
    <r>
      <t xml:space="preserve">6. The fully loaded hourly rates and maximum allowable fees shall include all incidental expenses of the Bidder, including parts, tools, and equipment; and the costs of toll telephone calls, document binding, filing fees, express mail, delivery charges, courier service, in - and out-of-house photocopying, charges for sending </t>
    </r>
    <r>
      <rPr>
        <strike/>
        <sz val="12"/>
        <color rgb="FFFF0000"/>
        <rFont val="Aptos Narrow"/>
        <family val="2"/>
        <scheme val="minor"/>
      </rPr>
      <t>facsimilies</t>
    </r>
    <r>
      <rPr>
        <sz val="12"/>
        <color rgb="FFFF0000"/>
        <rFont val="Aptos Narrow"/>
        <family val="2"/>
        <scheme val="minor"/>
      </rPr>
      <t xml:space="preserve"> </t>
    </r>
    <r>
      <rPr>
        <u/>
        <sz val="12"/>
        <color rgb="FF0070C0"/>
        <rFont val="Aptos Narrow"/>
        <family val="2"/>
        <scheme val="minor"/>
      </rPr>
      <t>facsimiles</t>
    </r>
    <r>
      <rPr>
        <sz val="12"/>
        <color theme="1"/>
        <rFont val="Aptos Narrow"/>
        <family val="2"/>
        <scheme val="minor"/>
      </rPr>
      <t>, transportation, travel, automobile rental, taxicab fares, parking, meals, secretarial services, printing, photographs, renderings, maps, Internet, computer, overhead, administration, and other costs and charges incurred by the Contractor or the Contractor's subcontractors.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</si>
</sst>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x14ac:knownFonts="1">
    <font>
      <sz val="11"/>
      <color theme="1"/>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b/>
      <sz val="20"/>
      <color theme="1"/>
      <name val="Aptos Narrow"/>
      <family val="2"/>
      <scheme val="minor"/>
    </font>
    <font>
      <b/>
      <sz val="11"/>
      <color theme="1"/>
      <name val="Aptos Narrow"/>
      <family val="2"/>
      <scheme val="minor"/>
    </font>
    <font>
      <b/>
      <sz val="15"/>
      <color theme="1"/>
      <name val="Aptos Narrow"/>
      <family val="2"/>
      <scheme val="minor"/>
    </font>
    <font>
      <b/>
      <sz val="15"/>
      <color rgb="FFFF0000"/>
      <name val="Aptos Narrow"/>
      <family val="2"/>
      <scheme val="minor"/>
    </font>
    <font>
      <sz val="12"/>
      <color rgb="FFFF0000"/>
      <name val="Aptos Narrow"/>
      <family val="2"/>
      <scheme val="minor"/>
    </font>
    <font>
      <strike/>
      <sz val="12"/>
      <color rgb="FFFF0000"/>
      <name val="Aptos Narrow"/>
      <family val="2"/>
      <scheme val="minor"/>
    </font>
    <font>
      <u/>
      <sz val="12"/>
      <color rgb="FF0070C0"/>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indexed="64"/>
      </right>
      <top/>
      <bottom style="thin">
        <color theme="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theme="0"/>
      </top>
      <bottom/>
      <diagonal/>
    </border>
    <border>
      <left style="thin">
        <color indexed="64"/>
      </left>
      <right/>
      <top/>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theme="0"/>
      </top>
      <bottom/>
      <diagonal/>
    </border>
    <border>
      <left style="medium">
        <color auto="1"/>
      </left>
      <right style="medium">
        <color auto="1"/>
      </right>
      <top/>
      <bottom style="medium">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auto="1"/>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66">
    <xf numFmtId="0" fontId="0" fillId="0" borderId="0" xfId="0"/>
    <xf numFmtId="49" fontId="3" fillId="2" borderId="1" xfId="3" applyNumberFormat="1" applyFont="1" applyFill="1" applyBorder="1" applyAlignment="1" applyProtection="1">
      <alignment horizontal="left" vertical="center"/>
      <protection locked="0"/>
    </xf>
    <xf numFmtId="49" fontId="3" fillId="2" borderId="1" xfId="3" applyNumberFormat="1" applyFont="1" applyFill="1" applyBorder="1" applyAlignment="1" applyProtection="1">
      <alignment horizontal="left" vertical="center" wrapText="1"/>
      <protection locked="0"/>
    </xf>
    <xf numFmtId="9" fontId="3" fillId="2" borderId="1" xfId="2" applyFont="1" applyFill="1" applyBorder="1" applyAlignment="1" applyProtection="1">
      <alignment horizontal="left" vertical="center" wrapText="1"/>
      <protection locked="0"/>
    </xf>
    <xf numFmtId="0" fontId="3" fillId="0" borderId="2" xfId="3" applyFont="1" applyBorder="1"/>
    <xf numFmtId="0" fontId="3" fillId="0" borderId="4" xfId="3" applyFont="1" applyBorder="1"/>
    <xf numFmtId="0" fontId="1" fillId="0" borderId="0" xfId="3"/>
    <xf numFmtId="0" fontId="3" fillId="0" borderId="3" xfId="3" applyFont="1" applyBorder="1"/>
    <xf numFmtId="0" fontId="3" fillId="0" borderId="7" xfId="3" applyFont="1" applyBorder="1"/>
    <xf numFmtId="0" fontId="3" fillId="0" borderId="12" xfId="3" applyFont="1" applyBorder="1"/>
    <xf numFmtId="0" fontId="3" fillId="0" borderId="6" xfId="3" applyFont="1" applyBorder="1"/>
    <xf numFmtId="0" fontId="3" fillId="0" borderId="6" xfId="3" applyFont="1" applyBorder="1" applyAlignment="1">
      <alignment wrapText="1"/>
    </xf>
    <xf numFmtId="0" fontId="3" fillId="0" borderId="17" xfId="3" applyFont="1" applyBorder="1" applyAlignment="1">
      <alignment wrapText="1"/>
    </xf>
    <xf numFmtId="0" fontId="2" fillId="0" borderId="1" xfId="3" applyFont="1" applyBorder="1" applyAlignment="1">
      <alignment vertical="center" wrapText="1"/>
    </xf>
    <xf numFmtId="0" fontId="2" fillId="0" borderId="1" xfId="3" applyFont="1" applyBorder="1" applyAlignment="1">
      <alignment vertical="center"/>
    </xf>
    <xf numFmtId="0" fontId="3" fillId="2" borderId="1" xfId="0" applyFont="1" applyFill="1" applyBorder="1" applyAlignment="1" applyProtection="1">
      <alignment vertical="top" wrapText="1"/>
      <protection locked="0"/>
    </xf>
    <xf numFmtId="164" fontId="0" fillId="2" borderId="1" xfId="0" applyNumberFormat="1" applyFill="1" applyBorder="1" applyProtection="1">
      <protection locked="0"/>
    </xf>
    <xf numFmtId="164" fontId="3" fillId="0" borderId="1" xfId="1" applyNumberFormat="1" applyFont="1" applyFill="1" applyBorder="1" applyAlignment="1" applyProtection="1">
      <alignment horizontal="center" wrapText="1"/>
    </xf>
    <xf numFmtId="0" fontId="3" fillId="0" borderId="5" xfId="3" applyFont="1" applyBorder="1" applyAlignment="1">
      <alignment wrapText="1"/>
    </xf>
    <xf numFmtId="164" fontId="3" fillId="2" borderId="1" xfId="0" applyNumberFormat="1" applyFont="1" applyFill="1" applyBorder="1" applyAlignment="1" applyProtection="1">
      <alignment vertical="top" wrapText="1"/>
      <protection locked="0"/>
    </xf>
    <xf numFmtId="164" fontId="3" fillId="2" borderId="1" xfId="1" applyNumberFormat="1" applyFont="1" applyFill="1" applyBorder="1" applyAlignment="1" applyProtection="1">
      <alignment horizontal="center" wrapText="1"/>
      <protection locked="0"/>
    </xf>
    <xf numFmtId="164" fontId="3" fillId="2" borderId="1" xfId="1" applyNumberFormat="1" applyFont="1" applyFill="1" applyBorder="1" applyAlignment="1" applyProtection="1">
      <alignment horizontal="center" vertical="top" wrapText="1"/>
      <protection locked="0"/>
    </xf>
    <xf numFmtId="0" fontId="3" fillId="5" borderId="1" xfId="0" applyFont="1" applyFill="1" applyBorder="1" applyAlignment="1">
      <alignment vertical="top" wrapText="1"/>
    </xf>
    <xf numFmtId="0" fontId="0" fillId="5" borderId="1" xfId="0" applyFill="1" applyBorder="1"/>
    <xf numFmtId="0" fontId="0" fillId="0" borderId="1" xfId="0" applyBorder="1"/>
    <xf numFmtId="0" fontId="2" fillId="0" borderId="1" xfId="0" applyFont="1" applyBorder="1" applyAlignment="1">
      <alignment horizontal="right"/>
    </xf>
    <xf numFmtId="164" fontId="3" fillId="0" borderId="1" xfId="0" applyNumberFormat="1" applyFont="1" applyBorder="1" applyAlignment="1">
      <alignment horizontal="right"/>
    </xf>
    <xf numFmtId="0" fontId="0" fillId="0" borderId="9" xfId="0" applyBorder="1"/>
    <xf numFmtId="0" fontId="7" fillId="0" borderId="0" xfId="0" applyFont="1"/>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Alignment="1">
      <alignment horizontal="left" vertical="top"/>
    </xf>
    <xf numFmtId="0" fontId="5" fillId="0" borderId="1" xfId="0" applyFont="1" applyBorder="1"/>
    <xf numFmtId="0" fontId="3" fillId="0" borderId="1" xfId="0" applyFont="1" applyBorder="1" applyAlignment="1">
      <alignment horizontal="left" vertical="top"/>
    </xf>
    <xf numFmtId="0" fontId="2" fillId="4" borderId="1" xfId="0" applyFont="1" applyFill="1" applyBorder="1" applyAlignment="1">
      <alignment vertical="top" wrapText="1"/>
    </xf>
    <xf numFmtId="164" fontId="0" fillId="0" borderId="1" xfId="0" applyNumberFormat="1" applyBorder="1"/>
    <xf numFmtId="0" fontId="0" fillId="0" borderId="19" xfId="0" applyBorder="1"/>
    <xf numFmtId="0" fontId="3" fillId="0" borderId="11" xfId="0" applyFont="1" applyBorder="1" applyAlignment="1">
      <alignment vertical="top" wrapText="1"/>
    </xf>
    <xf numFmtId="0" fontId="2" fillId="4" borderId="11" xfId="0" applyFont="1" applyFill="1" applyBorder="1" applyAlignment="1">
      <alignment vertical="top" wrapText="1"/>
    </xf>
    <xf numFmtId="0" fontId="2" fillId="4" borderId="1" xfId="0" applyFont="1" applyFill="1" applyBorder="1" applyAlignment="1">
      <alignment horizontal="center" vertical="top" wrapText="1"/>
    </xf>
    <xf numFmtId="0" fontId="2" fillId="3" borderId="10" xfId="4" applyFont="1" applyFill="1" applyBorder="1" applyAlignment="1">
      <alignment wrapText="1"/>
    </xf>
    <xf numFmtId="0" fontId="2" fillId="0" borderId="18" xfId="3" applyFont="1" applyBorder="1" applyAlignment="1">
      <alignment horizontal="left" vertical="top" wrapText="1"/>
    </xf>
    <xf numFmtId="0" fontId="2" fillId="0" borderId="10" xfId="3" applyFont="1" applyBorder="1" applyAlignment="1">
      <alignment horizontal="left" vertical="top"/>
    </xf>
    <xf numFmtId="0" fontId="2" fillId="0" borderId="13" xfId="3" applyFont="1" applyBorder="1" applyAlignment="1">
      <alignment horizontal="left" vertical="top"/>
    </xf>
    <xf numFmtId="0" fontId="2" fillId="0" borderId="15" xfId="0" applyFont="1" applyBorder="1" applyAlignment="1">
      <alignment horizontal="right"/>
    </xf>
    <xf numFmtId="0" fontId="2" fillId="0" borderId="16" xfId="0" applyFont="1" applyBorder="1" applyAlignment="1">
      <alignment horizontal="right"/>
    </xf>
    <xf numFmtId="0" fontId="2" fillId="0" borderId="14" xfId="0" applyFont="1" applyBorder="1" applyAlignment="1">
      <alignment horizontal="right"/>
    </xf>
    <xf numFmtId="0" fontId="5" fillId="0" borderId="1" xfId="0" applyFont="1" applyBorder="1" applyAlignment="1">
      <alignment horizontal="right"/>
    </xf>
    <xf numFmtId="0" fontId="5" fillId="0" borderId="20" xfId="0" applyFont="1" applyBorder="1"/>
    <xf numFmtId="0" fontId="5" fillId="0" borderId="16" xfId="0" applyFont="1" applyBorder="1"/>
    <xf numFmtId="0" fontId="5" fillId="0" borderId="14" xfId="0" applyFont="1" applyBorder="1"/>
    <xf numFmtId="0" fontId="4" fillId="3" borderId="8" xfId="4" applyFont="1" applyFill="1" applyBorder="1" applyAlignment="1">
      <alignment wrapText="1"/>
    </xf>
    <xf numFmtId="0" fontId="4" fillId="3" borderId="0" xfId="4" applyFont="1" applyFill="1" applyAlignment="1">
      <alignment wrapText="1"/>
    </xf>
    <xf numFmtId="0" fontId="0" fillId="2" borderId="19" xfId="0" applyFill="1" applyBorder="1" applyProtection="1">
      <protection locked="0"/>
    </xf>
    <xf numFmtId="0" fontId="0" fillId="2" borderId="0" xfId="0" applyFill="1" applyProtection="1">
      <protection locked="0"/>
    </xf>
    <xf numFmtId="0" fontId="2" fillId="0" borderId="1" xfId="0" applyFont="1" applyBorder="1"/>
    <xf numFmtId="0" fontId="0" fillId="0" borderId="20" xfId="0" applyBorder="1"/>
    <xf numFmtId="0" fontId="0" fillId="0" borderId="16" xfId="0" applyBorder="1"/>
    <xf numFmtId="0" fontId="0" fillId="0" borderId="14" xfId="0" applyBorder="1"/>
    <xf numFmtId="0" fontId="0" fillId="2" borderId="20" xfId="0" applyFill="1" applyBorder="1" applyProtection="1">
      <protection locked="0"/>
    </xf>
    <xf numFmtId="0" fontId="0" fillId="2" borderId="16" xfId="0" applyFill="1" applyBorder="1" applyProtection="1">
      <protection locked="0"/>
    </xf>
    <xf numFmtId="0" fontId="0" fillId="2" borderId="14" xfId="0" applyFill="1" applyBorder="1" applyProtection="1">
      <protection locked="0"/>
    </xf>
    <xf numFmtId="0" fontId="0" fillId="2" borderId="1" xfId="0" applyFill="1" applyBorder="1" applyProtection="1">
      <protection locked="0"/>
    </xf>
    <xf numFmtId="0" fontId="6" fillId="0" borderId="20" xfId="0" applyFont="1" applyBorder="1"/>
    <xf numFmtId="0" fontId="6" fillId="0" borderId="14" xfId="0" applyFont="1" applyBorder="1"/>
    <xf numFmtId="164" fontId="6" fillId="0" borderId="1" xfId="0" applyNumberFormat="1" applyFont="1" applyBorder="1"/>
  </cellXfs>
  <cellStyles count="5">
    <cellStyle name="Currency" xfId="1" builtinId="4"/>
    <cellStyle name="Normal" xfId="0" builtinId="0"/>
    <cellStyle name="Normal 2" xfId="4" xr:uid="{CE8D9994-D52A-4D2C-B03F-66B17C37C6A8}"/>
    <cellStyle name="Normal 4" xfId="3" xr:uid="{E69D2A77-0D4F-49E7-B8C5-D0A6CD5F38C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6C8F-A991-4354-ACB3-121D5F2C31C6}">
  <sheetPr>
    <pageSetUpPr fitToPage="1"/>
  </sheetPr>
  <dimension ref="A1:B14"/>
  <sheetViews>
    <sheetView tabSelected="1" zoomScaleNormal="100" workbookViewId="0">
      <selection activeCell="B1" sqref="B1"/>
    </sheetView>
  </sheetViews>
  <sheetFormatPr defaultColWidth="9.140625" defaultRowHeight="15" x14ac:dyDescent="0.25"/>
  <cols>
    <col min="1" max="1" width="43.85546875" style="6" customWidth="1"/>
    <col min="2" max="2" width="99.85546875" style="6" bestFit="1" customWidth="1"/>
    <col min="3" max="16384" width="9.140625" style="6"/>
  </cols>
  <sheetData>
    <row r="1" spans="1:2" ht="15.75" x14ac:dyDescent="0.25">
      <c r="A1" s="14" t="s">
        <v>0</v>
      </c>
      <c r="B1" s="1"/>
    </row>
    <row r="2" spans="1:2" ht="31.5" x14ac:dyDescent="0.25">
      <c r="A2" s="13" t="s">
        <v>1</v>
      </c>
      <c r="B2" s="2"/>
    </row>
    <row r="3" spans="1:2" ht="15.75" x14ac:dyDescent="0.25">
      <c r="A3" s="13" t="s">
        <v>2</v>
      </c>
      <c r="B3" s="3"/>
    </row>
    <row r="4" spans="1:2" ht="15.75" x14ac:dyDescent="0.25">
      <c r="A4" s="4"/>
      <c r="B4" s="5"/>
    </row>
    <row r="5" spans="1:2" ht="15.75" x14ac:dyDescent="0.25">
      <c r="A5" s="7"/>
      <c r="B5" s="5"/>
    </row>
    <row r="6" spans="1:2" ht="15.75" x14ac:dyDescent="0.25">
      <c r="A6" s="7"/>
      <c r="B6" s="5"/>
    </row>
    <row r="7" spans="1:2" ht="16.5" thickBot="1" x14ac:dyDescent="0.3">
      <c r="A7" s="8"/>
      <c r="B7" s="9"/>
    </row>
    <row r="8" spans="1:2" ht="31.5" x14ac:dyDescent="0.25">
      <c r="A8" s="41" t="s">
        <v>69</v>
      </c>
      <c r="B8" s="18" t="s">
        <v>70</v>
      </c>
    </row>
    <row r="9" spans="1:2" ht="15.75" customHeight="1" x14ac:dyDescent="0.25">
      <c r="A9" s="42"/>
      <c r="B9" s="10" t="s">
        <v>3</v>
      </c>
    </row>
    <row r="10" spans="1:2" ht="47.25" x14ac:dyDescent="0.25">
      <c r="A10" s="42"/>
      <c r="B10" s="11" t="s">
        <v>72</v>
      </c>
    </row>
    <row r="11" spans="1:2" ht="78.75" x14ac:dyDescent="0.25">
      <c r="A11" s="42"/>
      <c r="B11" s="11" t="s">
        <v>4</v>
      </c>
    </row>
    <row r="12" spans="1:2" ht="15.75" customHeight="1" x14ac:dyDescent="0.25">
      <c r="A12" s="42"/>
      <c r="B12" s="10" t="s">
        <v>5</v>
      </c>
    </row>
    <row r="13" spans="1:2" ht="99" customHeight="1" x14ac:dyDescent="0.25">
      <c r="A13" s="42"/>
      <c r="B13" s="11" t="s">
        <v>73</v>
      </c>
    </row>
    <row r="14" spans="1:2" ht="48" thickBot="1" x14ac:dyDescent="0.3">
      <c r="A14" s="43"/>
      <c r="B14" s="12" t="s">
        <v>6</v>
      </c>
    </row>
  </sheetData>
  <sheetProtection algorithmName="SHA-512" hashValue="yu98RsDUnWQnp0jivhFtNHoFnFuwGJNaUtGn213bLOFqJ+L5vDpuqB/eghdPBFgLtnOjT4o/uH3ukJRbWYLE4w==" saltValue="ecIxHaZKuqOojIiMea6HEg==" spinCount="100000" sheet="1" selectLockedCells="1"/>
  <mergeCells count="1">
    <mergeCell ref="A8:A14"/>
  </mergeCells>
  <pageMargins left="0.7" right="0.7" top="0.75" bottom="0.7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7073B-1C98-4E03-AC97-E12188C0A4E8}">
  <sheetPr>
    <pageSetUpPr fitToPage="1"/>
  </sheetPr>
  <dimension ref="A1:P47"/>
  <sheetViews>
    <sheetView view="pageLayout" zoomScaleNormal="100" workbookViewId="0">
      <selection activeCell="B4" sqref="B4:P4"/>
    </sheetView>
  </sheetViews>
  <sheetFormatPr defaultColWidth="9.140625" defaultRowHeight="15" x14ac:dyDescent="0.25"/>
  <cols>
    <col min="1" max="1" width="34.42578125" customWidth="1"/>
    <col min="2" max="2" width="37.7109375" customWidth="1"/>
    <col min="3" max="4" width="13.42578125" customWidth="1"/>
    <col min="5" max="11" width="13.85546875" bestFit="1" customWidth="1"/>
    <col min="12" max="12" width="14.5703125" customWidth="1"/>
    <col min="13" max="16" width="13.85546875" bestFit="1" customWidth="1"/>
  </cols>
  <sheetData>
    <row r="1" spans="1:16" ht="26.25" customHeight="1" x14ac:dyDescent="0.25">
      <c r="A1" s="51" t="s">
        <v>7</v>
      </c>
      <c r="B1" s="52"/>
      <c r="C1" s="52"/>
      <c r="D1" s="52"/>
      <c r="E1" s="52"/>
      <c r="F1" s="52"/>
      <c r="G1" s="52"/>
      <c r="H1" s="52"/>
      <c r="I1" s="52"/>
      <c r="J1" s="52"/>
      <c r="K1" s="52"/>
      <c r="L1" s="52"/>
      <c r="M1" s="52"/>
      <c r="N1" s="52"/>
      <c r="O1" s="52"/>
      <c r="P1" s="52"/>
    </row>
    <row r="2" spans="1:16" x14ac:dyDescent="0.25">
      <c r="A2" s="51"/>
      <c r="B2" s="52"/>
      <c r="C2" s="52"/>
      <c r="D2" s="52"/>
      <c r="E2" s="52"/>
      <c r="F2" s="52"/>
      <c r="G2" s="52"/>
      <c r="H2" s="52"/>
      <c r="I2" s="52"/>
      <c r="J2" s="52"/>
      <c r="K2" s="52"/>
      <c r="L2" s="52"/>
      <c r="M2" s="52"/>
      <c r="N2" s="52"/>
      <c r="O2" s="52"/>
      <c r="P2" s="52"/>
    </row>
    <row r="3" spans="1:16" x14ac:dyDescent="0.25">
      <c r="A3" s="51"/>
      <c r="B3" s="52"/>
      <c r="C3" s="52"/>
      <c r="D3" s="52"/>
      <c r="E3" s="52"/>
      <c r="F3" s="52"/>
      <c r="G3" s="52"/>
      <c r="H3" s="52"/>
      <c r="I3" s="52"/>
      <c r="J3" s="52"/>
      <c r="K3" s="52"/>
      <c r="L3" s="52"/>
      <c r="M3" s="52"/>
      <c r="N3" s="52"/>
      <c r="O3" s="52"/>
      <c r="P3" s="52"/>
    </row>
    <row r="4" spans="1:16" ht="15.75" x14ac:dyDescent="0.25">
      <c r="A4" s="40" t="s">
        <v>8</v>
      </c>
      <c r="B4" s="53"/>
      <c r="C4" s="54"/>
      <c r="D4" s="54"/>
      <c r="E4" s="54"/>
      <c r="F4" s="54"/>
      <c r="G4" s="54"/>
      <c r="H4" s="54"/>
      <c r="I4" s="54"/>
      <c r="J4" s="54"/>
      <c r="K4" s="54"/>
      <c r="L4" s="54"/>
      <c r="M4" s="54"/>
      <c r="N4" s="54"/>
      <c r="O4" s="54"/>
      <c r="P4" s="54"/>
    </row>
    <row r="7" spans="1:16" x14ac:dyDescent="0.25">
      <c r="A7" s="47" t="s">
        <v>9</v>
      </c>
      <c r="B7" s="47"/>
      <c r="C7" s="47"/>
      <c r="D7" s="47"/>
      <c r="E7" s="24">
        <v>162.5</v>
      </c>
      <c r="F7" s="24">
        <v>162.5</v>
      </c>
      <c r="G7" s="24">
        <v>162.5</v>
      </c>
      <c r="H7" s="24">
        <v>162.5</v>
      </c>
      <c r="I7" s="24">
        <v>162.5</v>
      </c>
      <c r="J7" s="24">
        <v>162.5</v>
      </c>
      <c r="K7" s="24">
        <v>162.5</v>
      </c>
      <c r="L7" s="24">
        <v>162.5</v>
      </c>
      <c r="M7" s="24">
        <v>162.5</v>
      </c>
      <c r="N7" s="24">
        <v>162.5</v>
      </c>
      <c r="O7" s="24">
        <v>162.5</v>
      </c>
      <c r="P7" s="24">
        <v>162.5</v>
      </c>
    </row>
    <row r="8" spans="1:16" ht="47.25" x14ac:dyDescent="0.25">
      <c r="A8" s="38" t="s">
        <v>10</v>
      </c>
      <c r="B8" s="34" t="s">
        <v>11</v>
      </c>
      <c r="C8" s="34" t="s">
        <v>12</v>
      </c>
      <c r="D8" s="34" t="s">
        <v>13</v>
      </c>
      <c r="E8" s="39" t="s">
        <v>55</v>
      </c>
      <c r="F8" s="39" t="s">
        <v>56</v>
      </c>
      <c r="G8" s="39" t="s">
        <v>57</v>
      </c>
      <c r="H8" s="39" t="s">
        <v>58</v>
      </c>
      <c r="I8" s="39" t="s">
        <v>59</v>
      </c>
      <c r="J8" s="39" t="s">
        <v>60</v>
      </c>
      <c r="K8" s="39" t="s">
        <v>61</v>
      </c>
      <c r="L8" s="39" t="s">
        <v>62</v>
      </c>
      <c r="M8" s="39" t="s">
        <v>63</v>
      </c>
      <c r="N8" s="39" t="s">
        <v>64</v>
      </c>
      <c r="O8" s="39" t="s">
        <v>65</v>
      </c>
      <c r="P8" s="39" t="s">
        <v>66</v>
      </c>
    </row>
    <row r="9" spans="1:16" ht="15.75" x14ac:dyDescent="0.25">
      <c r="A9" s="37">
        <v>1</v>
      </c>
      <c r="B9" s="29" t="s">
        <v>26</v>
      </c>
      <c r="C9" s="19"/>
      <c r="D9" s="29">
        <v>4</v>
      </c>
      <c r="E9" s="17">
        <f>$C$9*$D$9*E7</f>
        <v>0</v>
      </c>
      <c r="F9" s="17">
        <f t="shared" ref="F9:P9" si="0">$C$9*$D$9*F7</f>
        <v>0</v>
      </c>
      <c r="G9" s="17">
        <f t="shared" si="0"/>
        <v>0</v>
      </c>
      <c r="H9" s="17">
        <f t="shared" si="0"/>
        <v>0</v>
      </c>
      <c r="I9" s="17">
        <f t="shared" si="0"/>
        <v>0</v>
      </c>
      <c r="J9" s="17">
        <f t="shared" si="0"/>
        <v>0</v>
      </c>
      <c r="K9" s="17">
        <f t="shared" si="0"/>
        <v>0</v>
      </c>
      <c r="L9" s="17">
        <f t="shared" si="0"/>
        <v>0</v>
      </c>
      <c r="M9" s="17">
        <f t="shared" si="0"/>
        <v>0</v>
      </c>
      <c r="N9" s="17">
        <f t="shared" si="0"/>
        <v>0</v>
      </c>
      <c r="O9" s="17">
        <f t="shared" si="0"/>
        <v>0</v>
      </c>
      <c r="P9" s="17">
        <f t="shared" si="0"/>
        <v>0</v>
      </c>
    </row>
    <row r="10" spans="1:16" ht="15.75" x14ac:dyDescent="0.25">
      <c r="A10" s="37">
        <v>2</v>
      </c>
      <c r="B10" s="29" t="s">
        <v>68</v>
      </c>
      <c r="C10" s="19"/>
      <c r="D10" s="29">
        <v>1</v>
      </c>
      <c r="E10" s="17">
        <f t="shared" ref="E10:P10" si="1">$C$10*$D$10*E7</f>
        <v>0</v>
      </c>
      <c r="F10" s="17">
        <f t="shared" si="1"/>
        <v>0</v>
      </c>
      <c r="G10" s="17">
        <f t="shared" si="1"/>
        <v>0</v>
      </c>
      <c r="H10" s="17">
        <f t="shared" si="1"/>
        <v>0</v>
      </c>
      <c r="I10" s="17">
        <f t="shared" si="1"/>
        <v>0</v>
      </c>
      <c r="J10" s="17">
        <f t="shared" si="1"/>
        <v>0</v>
      </c>
      <c r="K10" s="17">
        <f t="shared" si="1"/>
        <v>0</v>
      </c>
      <c r="L10" s="17">
        <f t="shared" si="1"/>
        <v>0</v>
      </c>
      <c r="M10" s="17">
        <f t="shared" si="1"/>
        <v>0</v>
      </c>
      <c r="N10" s="17">
        <f t="shared" si="1"/>
        <v>0</v>
      </c>
      <c r="O10" s="17">
        <f t="shared" si="1"/>
        <v>0</v>
      </c>
      <c r="P10" s="17">
        <f t="shared" si="1"/>
        <v>0</v>
      </c>
    </row>
    <row r="11" spans="1:16" ht="15.75" x14ac:dyDescent="0.25">
      <c r="A11" s="37">
        <v>3</v>
      </c>
      <c r="B11" s="29" t="s">
        <v>27</v>
      </c>
      <c r="C11" s="19"/>
      <c r="D11" s="29">
        <v>2</v>
      </c>
      <c r="E11" s="17">
        <f>$C$11*$D$11*E7</f>
        <v>0</v>
      </c>
      <c r="F11" s="17">
        <f t="shared" ref="F11:P11" si="2">$C$11*$D$11*F7</f>
        <v>0</v>
      </c>
      <c r="G11" s="17">
        <f t="shared" si="2"/>
        <v>0</v>
      </c>
      <c r="H11" s="17">
        <f t="shared" si="2"/>
        <v>0</v>
      </c>
      <c r="I11" s="17">
        <f>$C$11*$D$11*I7</f>
        <v>0</v>
      </c>
      <c r="J11" s="17">
        <f t="shared" si="2"/>
        <v>0</v>
      </c>
      <c r="K11" s="17">
        <f t="shared" si="2"/>
        <v>0</v>
      </c>
      <c r="L11" s="17">
        <f t="shared" si="2"/>
        <v>0</v>
      </c>
      <c r="M11" s="17">
        <f t="shared" si="2"/>
        <v>0</v>
      </c>
      <c r="N11" s="17">
        <f t="shared" si="2"/>
        <v>0</v>
      </c>
      <c r="O11" s="17">
        <f t="shared" si="2"/>
        <v>0</v>
      </c>
      <c r="P11" s="17">
        <f t="shared" si="2"/>
        <v>0</v>
      </c>
    </row>
    <row r="12" spans="1:16" ht="15.75" x14ac:dyDescent="0.25">
      <c r="A12" s="37">
        <v>4</v>
      </c>
      <c r="B12" s="29" t="s">
        <v>28</v>
      </c>
      <c r="C12" s="19"/>
      <c r="D12" s="29">
        <v>2</v>
      </c>
      <c r="E12" s="17">
        <f>$C$12*$D$12*E7</f>
        <v>0</v>
      </c>
      <c r="F12" s="17">
        <f t="shared" ref="F12:P12" si="3">$C$12*$D$12*F7</f>
        <v>0</v>
      </c>
      <c r="G12" s="17">
        <f t="shared" si="3"/>
        <v>0</v>
      </c>
      <c r="H12" s="17">
        <f t="shared" si="3"/>
        <v>0</v>
      </c>
      <c r="I12" s="17">
        <f t="shared" si="3"/>
        <v>0</v>
      </c>
      <c r="J12" s="17">
        <f t="shared" si="3"/>
        <v>0</v>
      </c>
      <c r="K12" s="17">
        <f t="shared" si="3"/>
        <v>0</v>
      </c>
      <c r="L12" s="17">
        <f t="shared" si="3"/>
        <v>0</v>
      </c>
      <c r="M12" s="17">
        <f t="shared" si="3"/>
        <v>0</v>
      </c>
      <c r="N12" s="17">
        <f t="shared" si="3"/>
        <v>0</v>
      </c>
      <c r="O12" s="17">
        <f t="shared" si="3"/>
        <v>0</v>
      </c>
      <c r="P12" s="17">
        <f t="shared" si="3"/>
        <v>0</v>
      </c>
    </row>
    <row r="13" spans="1:16" ht="15.75" x14ac:dyDescent="0.25">
      <c r="A13" s="37">
        <v>5</v>
      </c>
      <c r="B13" s="29" t="s">
        <v>29</v>
      </c>
      <c r="C13" s="19"/>
      <c r="D13" s="29">
        <v>2</v>
      </c>
      <c r="E13" s="17">
        <f>$C$13*$D$13*E7</f>
        <v>0</v>
      </c>
      <c r="F13" s="17">
        <f t="shared" ref="F13:P13" si="4">$C$13*$D$13*F7</f>
        <v>0</v>
      </c>
      <c r="G13" s="17">
        <f t="shared" si="4"/>
        <v>0</v>
      </c>
      <c r="H13" s="17">
        <f t="shared" si="4"/>
        <v>0</v>
      </c>
      <c r="I13" s="17">
        <f t="shared" si="4"/>
        <v>0</v>
      </c>
      <c r="J13" s="17">
        <f t="shared" si="4"/>
        <v>0</v>
      </c>
      <c r="K13" s="17">
        <f t="shared" si="4"/>
        <v>0</v>
      </c>
      <c r="L13" s="17">
        <f t="shared" si="4"/>
        <v>0</v>
      </c>
      <c r="M13" s="17">
        <f t="shared" si="4"/>
        <v>0</v>
      </c>
      <c r="N13" s="17">
        <f t="shared" si="4"/>
        <v>0</v>
      </c>
      <c r="O13" s="17">
        <f t="shared" si="4"/>
        <v>0</v>
      </c>
      <c r="P13" s="17">
        <f t="shared" si="4"/>
        <v>0</v>
      </c>
    </row>
    <row r="14" spans="1:16" ht="15.75" x14ac:dyDescent="0.25">
      <c r="A14" s="37">
        <v>6</v>
      </c>
      <c r="B14" s="29" t="s">
        <v>30</v>
      </c>
      <c r="C14" s="19"/>
      <c r="D14" s="29">
        <v>1</v>
      </c>
      <c r="E14" s="17">
        <f>$C$14*$D$14*E7</f>
        <v>0</v>
      </c>
      <c r="F14" s="17">
        <f t="shared" ref="F14:P14" si="5">$C$14*$D$14*F7</f>
        <v>0</v>
      </c>
      <c r="G14" s="17">
        <f t="shared" si="5"/>
        <v>0</v>
      </c>
      <c r="H14" s="17">
        <f t="shared" si="5"/>
        <v>0</v>
      </c>
      <c r="I14" s="17">
        <f t="shared" si="5"/>
        <v>0</v>
      </c>
      <c r="J14" s="17">
        <f t="shared" si="5"/>
        <v>0</v>
      </c>
      <c r="K14" s="17">
        <f t="shared" si="5"/>
        <v>0</v>
      </c>
      <c r="L14" s="17">
        <f t="shared" si="5"/>
        <v>0</v>
      </c>
      <c r="M14" s="17">
        <f t="shared" si="5"/>
        <v>0</v>
      </c>
      <c r="N14" s="17">
        <f t="shared" si="5"/>
        <v>0</v>
      </c>
      <c r="O14" s="17">
        <f t="shared" si="5"/>
        <v>0</v>
      </c>
      <c r="P14" s="17">
        <f t="shared" si="5"/>
        <v>0</v>
      </c>
    </row>
    <row r="15" spans="1:16" ht="15.75" x14ac:dyDescent="0.25">
      <c r="A15" s="37">
        <v>7</v>
      </c>
      <c r="B15" s="29" t="s">
        <v>31</v>
      </c>
      <c r="C15" s="19"/>
      <c r="D15" s="29">
        <v>1</v>
      </c>
      <c r="E15" s="17">
        <f>$C$15*$D$15*E7</f>
        <v>0</v>
      </c>
      <c r="F15" s="17">
        <f t="shared" ref="F15:O15" si="6">$C$15*$D$15*F7</f>
        <v>0</v>
      </c>
      <c r="G15" s="17">
        <f t="shared" si="6"/>
        <v>0</v>
      </c>
      <c r="H15" s="17">
        <f t="shared" si="6"/>
        <v>0</v>
      </c>
      <c r="I15" s="17">
        <f t="shared" si="6"/>
        <v>0</v>
      </c>
      <c r="J15" s="17">
        <f t="shared" si="6"/>
        <v>0</v>
      </c>
      <c r="K15" s="17">
        <f t="shared" si="6"/>
        <v>0</v>
      </c>
      <c r="L15" s="17">
        <f t="shared" si="6"/>
        <v>0</v>
      </c>
      <c r="M15" s="17">
        <f t="shared" si="6"/>
        <v>0</v>
      </c>
      <c r="N15" s="17">
        <f t="shared" si="6"/>
        <v>0</v>
      </c>
      <c r="O15" s="17">
        <f t="shared" si="6"/>
        <v>0</v>
      </c>
      <c r="P15" s="17">
        <f>$C$15*$D$15*P7</f>
        <v>0</v>
      </c>
    </row>
    <row r="16" spans="1:16" ht="15.75" x14ac:dyDescent="0.25">
      <c r="A16" s="37">
        <v>8</v>
      </c>
      <c r="B16" s="15"/>
      <c r="C16" s="19"/>
      <c r="D16" s="15"/>
      <c r="E16" s="17">
        <f>$C$16*$D$16*E7</f>
        <v>0</v>
      </c>
      <c r="F16" s="17">
        <f t="shared" ref="F16:O16" si="7">$C$16*$D$16*F7</f>
        <v>0</v>
      </c>
      <c r="G16" s="17">
        <f t="shared" si="7"/>
        <v>0</v>
      </c>
      <c r="H16" s="17">
        <f t="shared" si="7"/>
        <v>0</v>
      </c>
      <c r="I16" s="17">
        <f t="shared" si="7"/>
        <v>0</v>
      </c>
      <c r="J16" s="17">
        <f t="shared" si="7"/>
        <v>0</v>
      </c>
      <c r="K16" s="17">
        <f t="shared" si="7"/>
        <v>0</v>
      </c>
      <c r="L16" s="17">
        <f t="shared" si="7"/>
        <v>0</v>
      </c>
      <c r="M16" s="17">
        <f t="shared" si="7"/>
        <v>0</v>
      </c>
      <c r="N16" s="17">
        <f t="shared" si="7"/>
        <v>0</v>
      </c>
      <c r="O16" s="17">
        <f t="shared" si="7"/>
        <v>0</v>
      </c>
      <c r="P16" s="17">
        <f t="shared" ref="P16" si="8">$C$16*$D$16*P7</f>
        <v>0</v>
      </c>
    </row>
    <row r="17" spans="1:16" ht="15.75" x14ac:dyDescent="0.25">
      <c r="A17" s="37">
        <v>9</v>
      </c>
      <c r="B17" s="15"/>
      <c r="C17" s="19"/>
      <c r="D17" s="15"/>
      <c r="E17" s="17">
        <f>$C$17*$D$17*E7</f>
        <v>0</v>
      </c>
      <c r="F17" s="17">
        <f t="shared" ref="F17:P17" si="9">$C$17*$D$17*F7</f>
        <v>0</v>
      </c>
      <c r="G17" s="17">
        <f t="shared" si="9"/>
        <v>0</v>
      </c>
      <c r="H17" s="17">
        <f t="shared" si="9"/>
        <v>0</v>
      </c>
      <c r="I17" s="17">
        <f t="shared" si="9"/>
        <v>0</v>
      </c>
      <c r="J17" s="17">
        <f t="shared" si="9"/>
        <v>0</v>
      </c>
      <c r="K17" s="17">
        <f t="shared" si="9"/>
        <v>0</v>
      </c>
      <c r="L17" s="17">
        <f t="shared" si="9"/>
        <v>0</v>
      </c>
      <c r="M17" s="17">
        <f t="shared" si="9"/>
        <v>0</v>
      </c>
      <c r="N17" s="17">
        <f t="shared" si="9"/>
        <v>0</v>
      </c>
      <c r="O17" s="17">
        <f t="shared" si="9"/>
        <v>0</v>
      </c>
      <c r="P17" s="17">
        <f t="shared" si="9"/>
        <v>0</v>
      </c>
    </row>
    <row r="18" spans="1:16" ht="15.75" x14ac:dyDescent="0.25">
      <c r="A18" s="37">
        <v>10</v>
      </c>
      <c r="B18" s="15"/>
      <c r="C18" s="19"/>
      <c r="D18" s="15"/>
      <c r="E18" s="17">
        <f>$C$18*$D$18*E7</f>
        <v>0</v>
      </c>
      <c r="F18" s="17">
        <f t="shared" ref="F18:P18" si="10">$C$18*$D$18*F7</f>
        <v>0</v>
      </c>
      <c r="G18" s="17">
        <f t="shared" si="10"/>
        <v>0</v>
      </c>
      <c r="H18" s="17">
        <f t="shared" si="10"/>
        <v>0</v>
      </c>
      <c r="I18" s="17">
        <f t="shared" si="10"/>
        <v>0</v>
      </c>
      <c r="J18" s="17">
        <f t="shared" si="10"/>
        <v>0</v>
      </c>
      <c r="K18" s="17">
        <f t="shared" si="10"/>
        <v>0</v>
      </c>
      <c r="L18" s="17">
        <f t="shared" si="10"/>
        <v>0</v>
      </c>
      <c r="M18" s="17">
        <f t="shared" si="10"/>
        <v>0</v>
      </c>
      <c r="N18" s="17">
        <f t="shared" si="10"/>
        <v>0</v>
      </c>
      <c r="O18" s="17">
        <f t="shared" si="10"/>
        <v>0</v>
      </c>
      <c r="P18" s="17">
        <f t="shared" si="10"/>
        <v>0</v>
      </c>
    </row>
    <row r="19" spans="1:16" ht="15.75" x14ac:dyDescent="0.25">
      <c r="A19" s="44" t="s">
        <v>32</v>
      </c>
      <c r="B19" s="45"/>
      <c r="C19" s="45"/>
      <c r="D19" s="46"/>
      <c r="E19" s="26">
        <f>SUM(E9:E18)</f>
        <v>0</v>
      </c>
      <c r="F19" s="26">
        <f>SUM(F9:F18)</f>
        <v>0</v>
      </c>
      <c r="G19" s="26">
        <f t="shared" ref="G19:P19" si="11">SUM(G9:G18)</f>
        <v>0</v>
      </c>
      <c r="H19" s="26">
        <f t="shared" si="11"/>
        <v>0</v>
      </c>
      <c r="I19" s="26">
        <f t="shared" si="11"/>
        <v>0</v>
      </c>
      <c r="J19" s="26">
        <f t="shared" si="11"/>
        <v>0</v>
      </c>
      <c r="K19" s="26">
        <f t="shared" si="11"/>
        <v>0</v>
      </c>
      <c r="L19" s="26">
        <f t="shared" si="11"/>
        <v>0</v>
      </c>
      <c r="M19" s="26">
        <f t="shared" si="11"/>
        <v>0</v>
      </c>
      <c r="N19" s="26">
        <f t="shared" si="11"/>
        <v>0</v>
      </c>
      <c r="O19" s="26">
        <f t="shared" si="11"/>
        <v>0</v>
      </c>
      <c r="P19" s="26">
        <f t="shared" si="11"/>
        <v>0</v>
      </c>
    </row>
    <row r="20" spans="1:16" x14ac:dyDescent="0.25">
      <c r="A20" s="36"/>
    </row>
    <row r="22" spans="1:16" ht="31.5" x14ac:dyDescent="0.25">
      <c r="A22" s="48" t="s">
        <v>33</v>
      </c>
      <c r="B22" s="49"/>
      <c r="C22" s="49"/>
      <c r="D22" s="50"/>
      <c r="E22" s="34" t="s">
        <v>14</v>
      </c>
      <c r="F22" s="34" t="s">
        <v>15</v>
      </c>
      <c r="G22" s="34" t="s">
        <v>16</v>
      </c>
      <c r="H22" s="34" t="s">
        <v>17</v>
      </c>
      <c r="I22" s="34" t="s">
        <v>18</v>
      </c>
      <c r="J22" s="34" t="s">
        <v>19</v>
      </c>
      <c r="K22" s="34" t="s">
        <v>20</v>
      </c>
      <c r="L22" s="34" t="s">
        <v>21</v>
      </c>
      <c r="M22" s="34" t="s">
        <v>22</v>
      </c>
      <c r="N22" s="34" t="s">
        <v>23</v>
      </c>
      <c r="O22" s="34" t="s">
        <v>24</v>
      </c>
      <c r="P22" s="34" t="s">
        <v>25</v>
      </c>
    </row>
    <row r="23" spans="1:16" x14ac:dyDescent="0.25">
      <c r="A23" s="56" t="s">
        <v>34</v>
      </c>
      <c r="B23" s="57"/>
      <c r="C23" s="57"/>
      <c r="D23" s="58"/>
      <c r="E23" s="16"/>
      <c r="F23" s="16"/>
      <c r="G23" s="16"/>
      <c r="H23" s="16"/>
      <c r="I23" s="16"/>
      <c r="J23" s="16"/>
      <c r="K23" s="16"/>
      <c r="L23" s="16"/>
      <c r="M23" s="16"/>
      <c r="N23" s="16"/>
      <c r="O23" s="16"/>
      <c r="P23" s="16"/>
    </row>
    <row r="24" spans="1:16" x14ac:dyDescent="0.25">
      <c r="A24" s="56" t="s">
        <v>35</v>
      </c>
      <c r="B24" s="57"/>
      <c r="C24" s="57"/>
      <c r="D24" s="58"/>
      <c r="E24" s="16"/>
      <c r="F24" s="16"/>
      <c r="G24" s="16"/>
      <c r="H24" s="16"/>
      <c r="I24" s="16"/>
      <c r="J24" s="16"/>
      <c r="K24" s="16"/>
      <c r="L24" s="16"/>
      <c r="M24" s="16"/>
      <c r="N24" s="16"/>
      <c r="O24" s="16"/>
      <c r="P24" s="16"/>
    </row>
    <row r="25" spans="1:16" x14ac:dyDescent="0.25">
      <c r="A25" s="56" t="s">
        <v>36</v>
      </c>
      <c r="B25" s="57"/>
      <c r="C25" s="57"/>
      <c r="D25" s="58"/>
      <c r="E25" s="16"/>
      <c r="F25" s="16"/>
      <c r="G25" s="16"/>
      <c r="H25" s="16"/>
      <c r="I25" s="16"/>
      <c r="J25" s="16"/>
      <c r="K25" s="16"/>
      <c r="L25" s="16"/>
      <c r="M25" s="16"/>
      <c r="N25" s="16"/>
      <c r="O25" s="16"/>
      <c r="P25" s="16"/>
    </row>
    <row r="26" spans="1:16" x14ac:dyDescent="0.25">
      <c r="A26" s="56" t="s">
        <v>37</v>
      </c>
      <c r="B26" s="57"/>
      <c r="C26" s="57"/>
      <c r="D26" s="58"/>
      <c r="E26" s="16"/>
      <c r="F26" s="16"/>
      <c r="G26" s="16"/>
      <c r="H26" s="16"/>
      <c r="I26" s="16"/>
      <c r="J26" s="16"/>
      <c r="K26" s="16"/>
      <c r="L26" s="16"/>
      <c r="M26" s="16"/>
      <c r="N26" s="16"/>
      <c r="O26" s="16"/>
      <c r="P26" s="16"/>
    </row>
    <row r="27" spans="1:16" x14ac:dyDescent="0.25">
      <c r="A27" s="56" t="s">
        <v>71</v>
      </c>
      <c r="B27" s="57"/>
      <c r="C27" s="57"/>
      <c r="D27" s="58"/>
      <c r="E27" s="16"/>
      <c r="F27" s="16"/>
      <c r="G27" s="16"/>
      <c r="H27" s="16"/>
      <c r="I27" s="16"/>
      <c r="J27" s="16"/>
      <c r="K27" s="16"/>
      <c r="L27" s="16"/>
      <c r="M27" s="16"/>
      <c r="N27" s="16"/>
      <c r="O27" s="16"/>
      <c r="P27" s="16"/>
    </row>
    <row r="28" spans="1:16" x14ac:dyDescent="0.25">
      <c r="A28" s="59"/>
      <c r="B28" s="60"/>
      <c r="C28" s="60"/>
      <c r="D28" s="61"/>
      <c r="E28" s="16"/>
      <c r="F28" s="16"/>
      <c r="G28" s="16"/>
      <c r="H28" s="16"/>
      <c r="I28" s="16"/>
      <c r="J28" s="16"/>
      <c r="K28" s="16"/>
      <c r="L28" s="16"/>
      <c r="M28" s="16"/>
      <c r="N28" s="16"/>
      <c r="O28" s="16"/>
      <c r="P28" s="16"/>
    </row>
    <row r="29" spans="1:16" x14ac:dyDescent="0.25">
      <c r="A29" s="47" t="s">
        <v>67</v>
      </c>
      <c r="B29" s="47"/>
      <c r="C29" s="47"/>
      <c r="D29" s="47"/>
      <c r="E29" s="35">
        <f>SUM(E23:E28)</f>
        <v>0</v>
      </c>
      <c r="F29" s="35">
        <f>SUM(F23:F28)</f>
        <v>0</v>
      </c>
      <c r="G29" s="35">
        <f>SUM(G23:G28)</f>
        <v>0</v>
      </c>
      <c r="H29" s="35">
        <f t="shared" ref="H29" si="12">SUM(H23:H28)</f>
        <v>0</v>
      </c>
      <c r="I29" s="35">
        <f t="shared" ref="I29:P29" si="13">SUM(I23:I28)</f>
        <v>0</v>
      </c>
      <c r="J29" s="35">
        <f t="shared" si="13"/>
        <v>0</v>
      </c>
      <c r="K29" s="35">
        <f t="shared" si="13"/>
        <v>0</v>
      </c>
      <c r="L29" s="35">
        <f t="shared" si="13"/>
        <v>0</v>
      </c>
      <c r="M29" s="35">
        <f t="shared" si="13"/>
        <v>0</v>
      </c>
      <c r="N29" s="35">
        <f t="shared" si="13"/>
        <v>0</v>
      </c>
      <c r="O29" s="35">
        <f t="shared" si="13"/>
        <v>0</v>
      </c>
      <c r="P29" s="35">
        <f t="shared" si="13"/>
        <v>0</v>
      </c>
    </row>
    <row r="32" spans="1:16" x14ac:dyDescent="0.25">
      <c r="A32" s="48" t="s">
        <v>38</v>
      </c>
      <c r="B32" s="49"/>
      <c r="C32" s="49"/>
      <c r="D32" s="50"/>
    </row>
    <row r="33" spans="1:12" x14ac:dyDescent="0.25">
      <c r="A33" s="24" t="s">
        <v>41</v>
      </c>
      <c r="B33" s="62"/>
      <c r="C33" s="62"/>
      <c r="D33" s="62"/>
    </row>
    <row r="34" spans="1:12" x14ac:dyDescent="0.25">
      <c r="A34" s="24" t="s">
        <v>42</v>
      </c>
      <c r="B34" s="62"/>
      <c r="C34" s="62"/>
      <c r="D34" s="62"/>
    </row>
    <row r="35" spans="1:12" x14ac:dyDescent="0.25">
      <c r="A35" s="24" t="s">
        <v>43</v>
      </c>
      <c r="B35" s="62"/>
      <c r="C35" s="62"/>
      <c r="D35" s="62"/>
    </row>
    <row r="38" spans="1:12" ht="15.75" x14ac:dyDescent="0.25">
      <c r="E38" s="31"/>
    </row>
    <row r="39" spans="1:12" ht="15.75" x14ac:dyDescent="0.25">
      <c r="A39" s="32" t="s">
        <v>48</v>
      </c>
      <c r="B39" s="24"/>
      <c r="C39" s="24"/>
      <c r="D39" s="24"/>
      <c r="E39" s="33"/>
      <c r="F39" s="24"/>
    </row>
    <row r="40" spans="1:12" ht="31.5" x14ac:dyDescent="0.25">
      <c r="A40" s="34" t="s">
        <v>10</v>
      </c>
      <c r="B40" s="34" t="s">
        <v>44</v>
      </c>
      <c r="C40" s="34" t="s">
        <v>45</v>
      </c>
      <c r="D40" s="34" t="s">
        <v>46</v>
      </c>
      <c r="E40" s="34" t="s">
        <v>51</v>
      </c>
      <c r="F40" s="34" t="s">
        <v>47</v>
      </c>
    </row>
    <row r="41" spans="1:12" ht="15.75" x14ac:dyDescent="0.25">
      <c r="A41" s="29">
        <v>1</v>
      </c>
      <c r="B41" s="29" t="s">
        <v>53</v>
      </c>
      <c r="C41" s="29" t="s">
        <v>50</v>
      </c>
      <c r="D41" s="30">
        <v>2</v>
      </c>
      <c r="E41" s="20"/>
      <c r="F41" s="17">
        <f>D41*E41</f>
        <v>0</v>
      </c>
    </row>
    <row r="42" spans="1:12" ht="15.75" x14ac:dyDescent="0.25">
      <c r="A42" s="29">
        <v>2</v>
      </c>
      <c r="B42" s="29" t="s">
        <v>52</v>
      </c>
      <c r="C42" s="29" t="s">
        <v>50</v>
      </c>
      <c r="D42" s="30">
        <v>1</v>
      </c>
      <c r="E42" s="21"/>
      <c r="F42" s="17">
        <f>D42*E42</f>
        <v>0</v>
      </c>
    </row>
    <row r="43" spans="1:12" ht="15.75" customHeight="1" x14ac:dyDescent="0.25">
      <c r="A43" s="22"/>
      <c r="B43" s="22"/>
      <c r="C43" s="22"/>
      <c r="D43" s="22"/>
      <c r="E43" s="22"/>
      <c r="F43" s="23"/>
    </row>
    <row r="44" spans="1:12" ht="15.75" x14ac:dyDescent="0.25">
      <c r="A44" s="24"/>
      <c r="B44" s="24"/>
      <c r="C44" s="24"/>
      <c r="D44" s="24"/>
      <c r="E44" s="25" t="s">
        <v>49</v>
      </c>
      <c r="F44" s="26">
        <f>SUM(F41:F42)</f>
        <v>0</v>
      </c>
    </row>
    <row r="45" spans="1:12" x14ac:dyDescent="0.25">
      <c r="H45" s="27"/>
    </row>
    <row r="46" spans="1:12" ht="19.5" x14ac:dyDescent="0.3">
      <c r="G46" s="63" t="s">
        <v>39</v>
      </c>
      <c r="H46" s="64"/>
      <c r="I46" s="65">
        <f>SUM(E19:P19)+F44</f>
        <v>0</v>
      </c>
      <c r="J46" s="65"/>
      <c r="K46" s="65"/>
      <c r="L46" s="28" t="s">
        <v>40</v>
      </c>
    </row>
    <row r="47" spans="1:12" ht="15.75" x14ac:dyDescent="0.25">
      <c r="G47" s="55" t="s">
        <v>54</v>
      </c>
      <c r="H47" s="55"/>
      <c r="I47" s="55"/>
      <c r="J47" s="55"/>
      <c r="K47" s="55"/>
    </row>
  </sheetData>
  <sheetProtection algorithmName="SHA-512" hashValue="j9l8qMzmwKF3GrIGhBm0ffWtQoPFPBN8ws1UUShSMJ8PN7+yYQzS7J6b7aucRFW2jcOnQX1lk4IlQWUOG4Rxeg==" saltValue="3IiNAUHrFrKm8h6wKEHdZw==" spinCount="100000" sheet="1" selectLockedCells="1"/>
  <mergeCells count="19">
    <mergeCell ref="G47:K47"/>
    <mergeCell ref="A23:D23"/>
    <mergeCell ref="A24:D24"/>
    <mergeCell ref="A25:D25"/>
    <mergeCell ref="A26:D26"/>
    <mergeCell ref="A27:D27"/>
    <mergeCell ref="A28:D28"/>
    <mergeCell ref="B35:D35"/>
    <mergeCell ref="A32:D32"/>
    <mergeCell ref="B33:D33"/>
    <mergeCell ref="B34:D34"/>
    <mergeCell ref="G46:H46"/>
    <mergeCell ref="I46:K46"/>
    <mergeCell ref="A19:D19"/>
    <mergeCell ref="A29:D29"/>
    <mergeCell ref="A22:D22"/>
    <mergeCell ref="A1:P3"/>
    <mergeCell ref="B4:P4"/>
    <mergeCell ref="A7:D7"/>
  </mergeCells>
  <pageMargins left="0.7" right="0.7" top="0.75" bottom="0.75" header="0.3" footer="0.3"/>
  <pageSetup paperSize="5"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7b30663e-59da-42e5-89d7-0817f3a568b0" xsi:nil="true"/>
    <AssignedTo xmlns="7b30663e-59da-42e5-89d7-0817f3a568b0">
      <UserInfo>
        <DisplayName/>
        <AccountId xsi:nil="true"/>
        <AccountType/>
      </UserInfo>
    </AssignedTo>
    <lcf76f155ced4ddcb4097134ff3c332f xmlns="7b30663e-59da-42e5-89d7-0817f3a568b0">
      <Terms xmlns="http://schemas.microsoft.com/office/infopath/2007/PartnerControls"/>
    </lcf76f155ced4ddcb4097134ff3c332f>
    <TaxCatchAll xmlns="b4cf1925-43be-43a0-aa27-6da04dfe01c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74EC9903E35F4DA65D71F4CF41F23C" ma:contentTypeVersion="18" ma:contentTypeDescription="Create a new document." ma:contentTypeScope="" ma:versionID="7a9ae22f6289f25d2eebb1c3c8573f7d">
  <xsd:schema xmlns:xsd="http://www.w3.org/2001/XMLSchema" xmlns:xs="http://www.w3.org/2001/XMLSchema" xmlns:p="http://schemas.microsoft.com/office/2006/metadata/properties" xmlns:ns2="7b30663e-59da-42e5-89d7-0817f3a568b0" xmlns:ns3="b4cf1925-43be-43a0-aa27-6da04dfe01c4" targetNamespace="http://schemas.microsoft.com/office/2006/metadata/properties" ma:root="true" ma:fieldsID="2e638e3cc02e0707893294095f9e4a16" ns2:_="" ns3:_="">
    <xsd:import namespace="7b30663e-59da-42e5-89d7-0817f3a568b0"/>
    <xsd:import namespace="b4cf1925-43be-43a0-aa27-6da04dfe01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Status" minOccurs="0"/>
                <xsd:element ref="ns2:AssignedTo"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0663e-59da-42e5-89d7-0817f3a56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4" nillable="true" ma:displayName="Status" ma:format="Dropdown" ma:internalName="Status">
      <xsd:simpleType>
        <xsd:union memberTypes="dms:Text">
          <xsd:simpleType>
            <xsd:restriction base="dms:Choice">
              <xsd:enumeration value="Finance Review"/>
              <xsd:enumeration value="PM Review"/>
              <xsd:enumeration value="Waiting Signature"/>
              <xsd:enumeration value="Sent to Funder"/>
              <xsd:enumeration value="Waiting Funds"/>
            </xsd:restriction>
          </xsd:simpleType>
        </xsd:union>
      </xsd:simpleType>
    </xsd:element>
    <xsd:element name="AssignedTo" ma:index="15" nillable="true" ma:displayName="Assigned To" ma:description="Who is this item currently sitting with?" ma:format="Dropdown" ma:list="UserInfo" ma:SharePointGroup="0" ma:internalName="AssignedT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56cd95-5857-46a3-bcd7-5eb561e236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cf1925-43be-43a0-aa27-6da04dfe01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730dbf8-f180-4ca7-bc74-79c1ad54747c}" ma:internalName="TaxCatchAll" ma:showField="CatchAllData" ma:web="b4cf1925-43be-43a0-aa27-6da04dfe01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C55EDB-8F0B-4FF1-9D71-AFB0F4A19758}">
  <ds:schemaRefs>
    <ds:schemaRef ds:uri="http://schemas.microsoft.com/sharepoint/v3/contenttype/forms"/>
  </ds:schemaRefs>
</ds:datastoreItem>
</file>

<file path=customXml/itemProps2.xml><?xml version="1.0" encoding="utf-8"?>
<ds:datastoreItem xmlns:ds="http://schemas.openxmlformats.org/officeDocument/2006/customXml" ds:itemID="{C5CA510B-FE99-4BDB-B215-4742D216616D}">
  <ds:schemaRefs>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b4cf1925-43be-43a0-aa27-6da04dfe01c4"/>
    <ds:schemaRef ds:uri="http://purl.org/dc/dcmitype/"/>
    <ds:schemaRef ds:uri="7b30663e-59da-42e5-89d7-0817f3a568b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0F19E6A-5A42-4362-B6C8-FD778ED8D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30663e-59da-42e5-89d7-0817f3a568b0"/>
    <ds:schemaRef ds:uri="b4cf1925-43be-43a0-aa27-6da04dfe01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Bidder Info and Instructions</vt:lpstr>
      <vt:lpstr>Year 1 Bid Sheet</vt:lpstr>
      <vt:lpstr>'Bidder Info and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Annyse Acevedo</dc:creator>
  <cp:keywords/>
  <dc:description/>
  <cp:lastModifiedBy>Annyse Acevedo</cp:lastModifiedBy>
  <cp:revision/>
  <cp:lastPrinted>2026-07-22T23:55:06Z</cp:lastPrinted>
  <dcterms:created xsi:type="dcterms:W3CDTF">2025-07-29T00:01:51Z</dcterms:created>
  <dcterms:modified xsi:type="dcterms:W3CDTF">2026-07-22T23:55:47Z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0x0101007574EC9903E35F4DA65D71F4CF41F23C</vt:lpwstr>
  </property>
  <property fmtid="{D5CDD505-2E9C-101B-9397-08002B2CF9AE}" pid="3" name="MediaServiceImageTags">
    <vt:lpwstr/>
  </property>
</Properties>
</file>