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S:\Procurement\RFQ-RFP-Bids\2026 RFPs\26-03 Fire Life Safety\Draft Docs\"/>
    </mc:Choice>
  </mc:AlternateContent>
  <xr:revisionPtr revIDLastSave="0" documentId="13_ncr:1_{F5A50993-49F6-4311-89B6-E5FDC2F87A95}" xr6:coauthVersionLast="47" xr6:coauthVersionMax="47" xr10:uidLastSave="{00000000-0000-0000-0000-000000000000}"/>
  <bookViews>
    <workbookView xWindow="-120" yWindow="-120" windowWidth="29040" windowHeight="15720" xr2:uid="{EB0B593C-8207-4318-8037-13E5BC08ACEA}"/>
  </bookViews>
  <sheets>
    <sheet name="Proposer Info and Instructions" sheetId="1" r:id="rId1"/>
    <sheet name="Rates Bid Sheet" sheetId="3" r:id="rId2"/>
    <sheet name="Year 1 Fees Bid Sheet" sheetId="5" r:id="rId3"/>
    <sheet name="Parts Bid Sheet"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4" l="1"/>
  <c r="F44" i="4"/>
  <c r="F35" i="4"/>
  <c r="F33" i="4"/>
  <c r="F23" i="4"/>
  <c r="F22" i="4"/>
  <c r="F20" i="4"/>
  <c r="F10" i="4"/>
  <c r="E38" i="5"/>
  <c r="E36" i="5"/>
  <c r="E35" i="5"/>
  <c r="E33" i="5"/>
  <c r="E31" i="5"/>
  <c r="E27" i="5"/>
  <c r="E26" i="5"/>
  <c r="E24" i="5"/>
  <c r="E23" i="5"/>
  <c r="E21" i="5"/>
  <c r="E18" i="5"/>
  <c r="E17" i="5"/>
  <c r="F18" i="4"/>
  <c r="E19" i="5"/>
  <c r="B40" i="5"/>
  <c r="F37" i="4"/>
  <c r="F42" i="4"/>
  <c r="F41" i="4"/>
  <c r="F40" i="4"/>
  <c r="F39" i="4"/>
  <c r="F36" i="4"/>
  <c r="F17" i="4"/>
  <c r="F16" i="4"/>
  <c r="F15" i="4"/>
  <c r="F14" i="4"/>
  <c r="F13" i="4"/>
  <c r="F12" i="4"/>
  <c r="F11" i="4"/>
</calcChain>
</file>

<file path=xl/sharedStrings.xml><?xml version="1.0" encoding="utf-8"?>
<sst xmlns="http://schemas.openxmlformats.org/spreadsheetml/2006/main" count="168" uniqueCount="88">
  <si>
    <t>RESPONDENT COMPANY NAME:</t>
  </si>
  <si>
    <t>Name and Contact Information of Person Completing this Fee Proposal Sheet:</t>
  </si>
  <si>
    <t>Discount Offered, if any:</t>
  </si>
  <si>
    <t>PROPSER INSTRUCTIONS:</t>
  </si>
  <si>
    <r>
      <rPr>
        <sz val="12"/>
        <color rgb="FF000000"/>
        <rFont val="Aptos Narrow"/>
        <family val="2"/>
        <scheme val="minor"/>
      </rPr>
      <t xml:space="preserve">1. Respondent must complete all </t>
    </r>
    <r>
      <rPr>
        <b/>
        <sz val="12"/>
        <color rgb="FF000000"/>
        <rFont val="Aptos Narrow"/>
        <family val="2"/>
        <scheme val="minor"/>
      </rPr>
      <t xml:space="preserve">YELLOW </t>
    </r>
    <r>
      <rPr>
        <sz val="12"/>
        <color rgb="FF000000"/>
        <rFont val="Aptos Narrow"/>
        <family val="2"/>
        <scheme val="minor"/>
      </rPr>
      <t xml:space="preserve">cells in this Fee Proposal Sheet or be deemed non responsive. </t>
    </r>
  </si>
  <si>
    <t xml:space="preserve">
TJPA| Fire Life Safety Services</t>
  </si>
  <si>
    <t xml:space="preserve">2. No substitutes will be permitted for any line item in the Fee Proposal Sheet(s). </t>
  </si>
  <si>
    <r>
      <rPr>
        <sz val="12"/>
        <color rgb="FF000000"/>
        <rFont val="Aptos Narrow"/>
        <family val="2"/>
      </rPr>
      <t xml:space="preserve">3. Base Term of the agreement is for 5 years; direct labor rates are requested </t>
    </r>
    <r>
      <rPr>
        <b/>
        <sz val="12"/>
        <color rgb="FF000000"/>
        <rFont val="Aptos Narrow"/>
        <family val="2"/>
      </rPr>
      <t>for all five years</t>
    </r>
    <r>
      <rPr>
        <sz val="12"/>
        <color rgb="FF000000"/>
        <rFont val="Aptos Narrow"/>
        <family val="2"/>
      </rPr>
      <t>; total</t>
    </r>
    <r>
      <rPr>
        <b/>
        <sz val="12"/>
        <color rgb="FF000000"/>
        <rFont val="Aptos Narrow"/>
        <family val="2"/>
      </rPr>
      <t xml:space="preserve"> pricing is requested for term year 1</t>
    </r>
    <r>
      <rPr>
        <sz val="12"/>
        <color rgb="FF000000"/>
        <rFont val="Aptos Narrow"/>
        <family val="2"/>
      </rPr>
      <t>.</t>
    </r>
  </si>
  <si>
    <t xml:space="preserve">4. Fee Proposal will be evaluated in accordance with the evaluation process set forth in the Solicitation. </t>
  </si>
  <si>
    <t>5. The below hourly rates shall include all incidental expenses of the Contractor, including the costs of toll, telephone calls, document binding, filing fees, express mail, delivery charges, courier service, in - and out-of-house photocopying, charges for sending facsimiles, transportation, travel, automobile/vehicle rental/lease, trip charge, vehicle charge, vehicle fuel charge, fuel surcharge, taxicab fares, parking, meals, secretarial services, printing, photographs, renderings, maps, Internet, computer, overhead, administration, and other costs and charges incurred by the Contractor or the Contractor’s subcontractors.</t>
  </si>
  <si>
    <t>Fee Proposal Sheet for Fire Life Safety Services</t>
  </si>
  <si>
    <t xml:space="preserve">Proposer Name: </t>
  </si>
  <si>
    <t>Line No</t>
  </si>
  <si>
    <t>Direct Labor, including Subcontractor Labor, Costs</t>
  </si>
  <si>
    <t>Year 1
Fully Loaded Rate/Hour</t>
  </si>
  <si>
    <t>Year 2
Fully Loaded Rate/Hour</t>
  </si>
  <si>
    <t>Year 3
Fully Loaded Rate/Hour</t>
  </si>
  <si>
    <t>Year 4
Fully Loaded Rate/Hour</t>
  </si>
  <si>
    <t>Year 5
Fully Loaded Rate/Hour</t>
  </si>
  <si>
    <t>SERVICE TECHNICIAN – FIRE ALARM</t>
  </si>
  <si>
    <t>SERVICE TECHNICIAN – SPRINKLER</t>
  </si>
  <si>
    <t>SERVICE TECHNICIAN – PUBLIC ADDRESS</t>
  </si>
  <si>
    <t xml:space="preserve">FIRE ALARM DESIGN, ENGINEERING AND PERMITTING </t>
  </si>
  <si>
    <t>Service Function</t>
  </si>
  <si>
    <t>Year 1 Rate
(Fully Loaded)</t>
  </si>
  <si>
    <t> </t>
  </si>
  <si>
    <t xml:space="preserve">FIRE ALARM DESIGN AND PERMITTING </t>
  </si>
  <si>
    <t>Year 1</t>
  </si>
  <si>
    <t>(JULY - JUNE)</t>
  </si>
  <si>
    <t>Item</t>
  </si>
  <si>
    <t>Quantity*</t>
  </si>
  <si>
    <t>Fully Loaded Rate/Unit</t>
  </si>
  <si>
    <t>Total $</t>
  </si>
  <si>
    <t xml:space="preserve">Transit Center - Quarterly Inspection (Sprinkler System, Pre-Action and Suppression) </t>
  </si>
  <si>
    <t xml:space="preserve">     Service Technician - Sprinkler (August)</t>
  </si>
  <si>
    <t xml:space="preserve">     Service Technician - Sprinkler (February)</t>
  </si>
  <si>
    <t xml:space="preserve">     Service Technician - Sprinkler (May)</t>
  </si>
  <si>
    <t>Transit Center - Semi-Annual Testing and Inspection (Fire Alarm, Suppression, Detection/Pre-Action)</t>
  </si>
  <si>
    <t xml:space="preserve">     Service Technician - Fire Alarm (May)</t>
  </si>
  <si>
    <t>Transit Center - Annual Testing and Inspection (Sprinkler System, Fire Alarm, Suppression, Detection/Pre-Action)</t>
  </si>
  <si>
    <t xml:space="preserve">     Service Technician - Sprinkler (October)</t>
  </si>
  <si>
    <t xml:space="preserve">     Service Technician - Fire Alarm (October)</t>
  </si>
  <si>
    <t>Transit Center - As-Requested Troubleshooting, Repairs, and Training</t>
  </si>
  <si>
    <t xml:space="preserve">     Service Technician - Sprinkler</t>
  </si>
  <si>
    <t xml:space="preserve">     Service Technician - Fire Alarm</t>
  </si>
  <si>
    <t xml:space="preserve">     Parts</t>
  </si>
  <si>
    <t xml:space="preserve">     Training</t>
  </si>
  <si>
    <t>Transit Center - Public Address System Maintenance, Inspections &amp; Programming</t>
  </si>
  <si>
    <t xml:space="preserve">     Service Technician - Public Address</t>
  </si>
  <si>
    <t>Transit Center - Improvements</t>
  </si>
  <si>
    <t xml:space="preserve">     Fire Alarm Design and Permitting (Retail)</t>
  </si>
  <si>
    <t>Bus Storage Facility - (Testing, Service, As-Requested Troubleshooting and Repairs)</t>
  </si>
  <si>
    <t>Total</t>
  </si>
  <si>
    <t>Total Hours</t>
  </si>
  <si>
    <t>*Note: Approximate quantities determined by TJPA based on service annual service requirements; RFP responses may revise.</t>
  </si>
  <si>
    <t>Anticipated Standard Parts Budget</t>
  </si>
  <si>
    <t>(Year 1 thru Year 5)</t>
  </si>
  <si>
    <t>Line No.</t>
  </si>
  <si>
    <t>Quantity</t>
  </si>
  <si>
    <t>Transit Center Parts (Annual)</t>
  </si>
  <si>
    <t xml:space="preserve">     Smoke Detectors</t>
  </si>
  <si>
    <t xml:space="preserve">     Heat Detectors</t>
  </si>
  <si>
    <t xml:space="preserve">     Duct Smoke Detectors</t>
  </si>
  <si>
    <t xml:space="preserve">     Strobe (wall mounted alert)</t>
  </si>
  <si>
    <t xml:space="preserve">     Strobe (ceiling mounted alert)</t>
  </si>
  <si>
    <t xml:space="preserve">     Modules</t>
  </si>
  <si>
    <t xml:space="preserve">     Panel Batteries</t>
  </si>
  <si>
    <t xml:space="preserve">     Wet Gauges</t>
  </si>
  <si>
    <t xml:space="preserve">     Sprinkler Heads</t>
  </si>
  <si>
    <t xml:space="preserve">     As-Requested Repairs</t>
  </si>
  <si>
    <t>Sub-Total</t>
  </si>
  <si>
    <t>Transit Center Parts (Every 2 Years)</t>
  </si>
  <si>
    <t xml:space="preserve">     Vesda Filters (VSP-005 for FM 200 Pre-Action System)</t>
  </si>
  <si>
    <t>Anticipated Improvements Parts Budget</t>
  </si>
  <si>
    <t>Transit Center Fire Alarm Panel Upgrade (Year 4)</t>
  </si>
  <si>
    <t xml:space="preserve">     EST 4 Panels</t>
  </si>
  <si>
    <t xml:space="preserve">     FireWorks</t>
  </si>
  <si>
    <t xml:space="preserve">     Network Infrastructure</t>
  </si>
  <si>
    <t>Sprinkler System Parts (Year 5)</t>
  </si>
  <si>
    <t xml:space="preserve">     Dry Gauges</t>
  </si>
  <si>
    <t>Retail Tenant Improvements (Annual)</t>
  </si>
  <si>
    <t xml:space="preserve">     Fire Alarm Permitting Fees</t>
  </si>
  <si>
    <t>Solicitation Name:RFP 26-03</t>
  </si>
  <si>
    <t>Lump Sum</t>
  </si>
  <si>
    <t>UOM</t>
  </si>
  <si>
    <t>Hour</t>
  </si>
  <si>
    <t>Each</t>
  </si>
  <si>
    <t>6. Quantities listed on the Year 1 Fees Bid Sheet Tab are the quantities from the current Fire Life Safety Services contract. Respondents may propose different quantities.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</si>
</sst>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sz val="12"/>
      <color theme="1"/>
      <name val="Aptos Narrow"/>
      <family val="2"/>
      <scheme val="minor"/>
    </font>
    <font>
      <b/>
      <sz val="20"/>
      <color theme="1"/>
      <name val="Aptos Narrow"/>
      <family val="2"/>
      <scheme val="minor"/>
    </font>
    <font>
      <sz val="20"/>
      <color theme="1"/>
      <name val="Aptos Narrow"/>
      <family val="2"/>
      <scheme val="minor"/>
    </font>
    <font>
      <sz val="10"/>
      <color theme="9" tint="0.79998168889431442"/>
      <name val="Arial"/>
      <family val="2"/>
    </font>
    <font>
      <sz val="11"/>
      <color theme="1"/>
      <name val="Times New Roman"/>
      <family val="1"/>
    </font>
    <font>
      <sz val="11"/>
      <color rgb="FF000000"/>
      <name val="Calibri"/>
      <family val="2"/>
    </font>
    <font>
      <b/>
      <sz val="11"/>
      <color rgb="FF000000"/>
      <name val="Calibri"/>
      <family val="2"/>
    </font>
    <font>
      <sz val="11"/>
      <color rgb="FF000000"/>
      <name val="Aptos Narrow"/>
      <family val="2"/>
    </font>
    <font>
      <b/>
      <sz val="11"/>
      <color rgb="FF000000"/>
      <name val="Aptos Narrow"/>
      <family val="2"/>
    </font>
    <font>
      <sz val="11"/>
      <color rgb="FF000000"/>
      <name val="Times New Roman"/>
      <family val="1"/>
    </font>
    <font>
      <sz val="12"/>
      <color rgb="FF000000"/>
      <name val="Aptos Narrow"/>
      <family val="2"/>
    </font>
    <font>
      <b/>
      <sz val="12"/>
      <color rgb="FF000000"/>
      <name val="Aptos Narrow"/>
      <family val="2"/>
    </font>
    <font>
      <sz val="12"/>
      <color rgb="FF000000"/>
      <name val="Aptos Narrow"/>
      <family val="2"/>
      <scheme val="minor"/>
    </font>
    <font>
      <b/>
      <sz val="12"/>
      <color rgb="FF000000"/>
      <name val="Aptos Narrow"/>
      <family val="2"/>
      <scheme val="minor"/>
    </font>
    <font>
      <b/>
      <u/>
      <sz val="11"/>
      <color rgb="FF000000"/>
      <name val="Calibri"/>
      <family val="2"/>
    </font>
    <font>
      <b/>
      <u/>
      <sz val="12"/>
      <color theme="1"/>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rgb="FF808080"/>
        <bgColor indexed="64"/>
      </patternFill>
    </fill>
    <fill>
      <patternFill patternType="solid">
        <fgColor rgb="FFFFFF00"/>
        <bgColor rgb="FF000000"/>
      </patternFill>
    </fill>
    <fill>
      <patternFill patternType="solid">
        <fgColor rgb="FF808080"/>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indexed="64"/>
      </right>
      <top/>
      <bottom style="thin">
        <color theme="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theme="0"/>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theme="0"/>
      </top>
      <bottom/>
      <diagonal/>
    </border>
    <border>
      <left style="medium">
        <color indexed="64"/>
      </left>
      <right/>
      <top style="medium">
        <color indexed="64"/>
      </top>
      <bottom style="thin">
        <color theme="0"/>
      </bottom>
      <diagonal/>
    </border>
    <border>
      <left style="medium">
        <color indexed="64"/>
      </left>
      <right/>
      <top style="thin">
        <color theme="0"/>
      </top>
      <bottom style="thin">
        <color theme="0"/>
      </bottom>
      <diagonal/>
    </border>
    <border>
      <left style="medium">
        <color indexed="64"/>
      </left>
      <right/>
      <top style="thin">
        <color theme="0"/>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04">
    <xf numFmtId="0" fontId="0" fillId="0" borderId="0" xfId="0"/>
    <xf numFmtId="49" fontId="4" fillId="2" borderId="1" xfId="3" applyNumberFormat="1" applyFont="1" applyFill="1" applyBorder="1" applyAlignment="1" applyProtection="1">
      <alignment horizontal="left" vertical="center"/>
      <protection locked="0"/>
    </xf>
    <xf numFmtId="49" fontId="4" fillId="2" borderId="1" xfId="3" applyNumberFormat="1" applyFont="1" applyFill="1" applyBorder="1" applyAlignment="1" applyProtection="1">
      <alignment horizontal="left" vertical="center" wrapText="1"/>
      <protection locked="0"/>
    </xf>
    <xf numFmtId="44" fontId="4" fillId="2" borderId="1" xfId="1" applyFont="1" applyFill="1" applyBorder="1" applyAlignment="1" applyProtection="1">
      <alignment horizontal="center" wrapText="1"/>
      <protection locked="0"/>
    </xf>
    <xf numFmtId="44" fontId="4" fillId="2" borderId="1" xfId="1" applyFont="1" applyFill="1" applyBorder="1" applyAlignment="1" applyProtection="1">
      <alignment horizontal="center" vertical="top" wrapText="1"/>
      <protection locked="0"/>
    </xf>
    <xf numFmtId="9" fontId="4" fillId="2" borderId="1" xfId="2" applyFont="1" applyFill="1" applyBorder="1" applyAlignment="1" applyProtection="1">
      <alignment horizontal="left" vertical="center" wrapText="1"/>
      <protection locked="0"/>
    </xf>
    <xf numFmtId="0" fontId="4" fillId="0" borderId="2" xfId="3" applyFont="1" applyBorder="1"/>
    <xf numFmtId="0" fontId="4" fillId="0" borderId="4" xfId="3" applyFont="1" applyBorder="1"/>
    <xf numFmtId="0" fontId="1" fillId="0" borderId="0" xfId="3"/>
    <xf numFmtId="0" fontId="4" fillId="0" borderId="3" xfId="3" applyFont="1" applyBorder="1"/>
    <xf numFmtId="0" fontId="4" fillId="0" borderId="7" xfId="3" applyFont="1" applyBorder="1"/>
    <xf numFmtId="0" fontId="4" fillId="0" borderId="20" xfId="3" applyFont="1" applyBorder="1"/>
    <xf numFmtId="0" fontId="3" fillId="0" borderId="21" xfId="3" applyFont="1" applyBorder="1" applyAlignment="1">
      <alignment vertical="center"/>
    </xf>
    <xf numFmtId="0" fontId="16" fillId="0" borderId="5" xfId="3" applyFont="1" applyBorder="1"/>
    <xf numFmtId="0" fontId="4" fillId="0" borderId="22" xfId="3" applyFont="1" applyBorder="1" applyAlignment="1">
      <alignment wrapText="1"/>
    </xf>
    <xf numFmtId="0" fontId="4" fillId="0" borderId="6" xfId="3" applyFont="1" applyBorder="1" applyAlignment="1">
      <alignment vertical="top" wrapText="1"/>
    </xf>
    <xf numFmtId="0" fontId="14" fillId="0" borderId="6" xfId="3" applyFont="1" applyBorder="1" applyAlignment="1">
      <alignment wrapText="1"/>
    </xf>
    <xf numFmtId="0" fontId="4" fillId="0" borderId="23" xfId="3" applyFont="1" applyBorder="1"/>
    <xf numFmtId="0" fontId="4" fillId="0" borderId="6" xfId="3" applyFont="1" applyBorder="1"/>
    <xf numFmtId="0" fontId="1" fillId="0" borderId="14" xfId="3" applyBorder="1"/>
    <xf numFmtId="0" fontId="3" fillId="0" borderId="1" xfId="3" applyFont="1" applyBorder="1" applyAlignment="1">
      <alignment vertical="center" wrapText="1"/>
    </xf>
    <xf numFmtId="0" fontId="3" fillId="0" borderId="1" xfId="3" applyFont="1" applyBorder="1" applyAlignment="1">
      <alignment vertical="center"/>
    </xf>
    <xf numFmtId="0" fontId="4" fillId="0" borderId="17" xfId="0" applyFont="1" applyBorder="1" applyAlignment="1">
      <alignment vertical="top" wrapText="1"/>
    </xf>
    <xf numFmtId="0" fontId="4" fillId="0" borderId="1" xfId="0" applyFont="1" applyBorder="1" applyAlignment="1">
      <alignment vertical="top" wrapText="1"/>
    </xf>
    <xf numFmtId="44" fontId="4" fillId="0" borderId="1" xfId="1" applyFont="1" applyFill="1" applyBorder="1" applyAlignment="1" applyProtection="1">
      <alignment horizontal="center" vertical="top" wrapText="1"/>
    </xf>
    <xf numFmtId="0" fontId="8" fillId="0" borderId="25" xfId="0" applyFont="1" applyBorder="1" applyAlignment="1">
      <alignment vertical="center" wrapText="1"/>
    </xf>
    <xf numFmtId="0" fontId="3" fillId="4" borderId="17" xfId="0" applyFont="1" applyFill="1" applyBorder="1" applyAlignment="1">
      <alignment vertical="top" wrapText="1"/>
    </xf>
    <xf numFmtId="0" fontId="3" fillId="4" borderId="15" xfId="0" applyFont="1" applyFill="1" applyBorder="1" applyAlignment="1">
      <alignment vertical="top" wrapText="1"/>
    </xf>
    <xf numFmtId="0" fontId="3" fillId="3" borderId="13" xfId="4" applyFont="1" applyFill="1" applyBorder="1" applyAlignment="1">
      <alignment wrapText="1"/>
    </xf>
    <xf numFmtId="0" fontId="6" fillId="3" borderId="9" xfId="4" applyFont="1" applyFill="1" applyBorder="1"/>
    <xf numFmtId="0" fontId="7" fillId="3" borderId="10" xfId="0" applyFont="1" applyFill="1" applyBorder="1"/>
    <xf numFmtId="0" fontId="7" fillId="3" borderId="0" xfId="0" applyFont="1" applyFill="1"/>
    <xf numFmtId="0" fontId="7" fillId="3" borderId="11" xfId="0" applyFont="1" applyFill="1" applyBorder="1"/>
    <xf numFmtId="0" fontId="7" fillId="3" borderId="12" xfId="0" applyFont="1" applyFill="1" applyBorder="1"/>
    <xf numFmtId="0" fontId="13" fillId="6" borderId="19" xfId="0" applyFont="1" applyFill="1" applyBorder="1" applyAlignment="1" applyProtection="1">
      <alignment wrapText="1"/>
      <protection locked="0"/>
    </xf>
    <xf numFmtId="0" fontId="9" fillId="6" borderId="19" xfId="0" applyFont="1" applyFill="1" applyBorder="1" applyProtection="1">
      <protection locked="0"/>
    </xf>
    <xf numFmtId="0" fontId="9" fillId="7" borderId="14" xfId="0" applyFont="1" applyFill="1" applyBorder="1"/>
    <xf numFmtId="0" fontId="9" fillId="7" borderId="19" xfId="0" applyFont="1" applyFill="1" applyBorder="1"/>
    <xf numFmtId="0" fontId="10" fillId="0" borderId="19" xfId="0" applyFont="1" applyBorder="1"/>
    <xf numFmtId="0" fontId="12" fillId="0" borderId="0" xfId="0" applyFont="1"/>
    <xf numFmtId="0" fontId="11" fillId="0" borderId="0" xfId="0" applyFont="1"/>
    <xf numFmtId="0" fontId="10" fillId="0" borderId="27" xfId="0" applyFont="1" applyBorder="1"/>
    <xf numFmtId="0" fontId="12" fillId="0" borderId="30" xfId="0" applyFont="1" applyBorder="1"/>
    <xf numFmtId="0" fontId="9" fillId="0" borderId="25" xfId="0" applyFont="1" applyBorder="1"/>
    <xf numFmtId="0" fontId="9" fillId="0" borderId="19" xfId="0" applyFont="1" applyBorder="1"/>
    <xf numFmtId="0" fontId="12" fillId="0" borderId="0" xfId="0" applyFont="1" applyAlignment="1">
      <alignment horizontal="right"/>
    </xf>
    <xf numFmtId="0" fontId="9" fillId="0" borderId="26" xfId="0" applyFont="1" applyBorder="1"/>
    <xf numFmtId="0" fontId="9" fillId="0" borderId="16" xfId="0" applyFont="1" applyBorder="1"/>
    <xf numFmtId="0" fontId="13" fillId="0" borderId="25" xfId="0" applyFont="1" applyBorder="1" applyAlignment="1">
      <alignment wrapText="1"/>
    </xf>
    <xf numFmtId="0" fontId="13" fillId="6" borderId="19" xfId="0" applyFont="1" applyFill="1" applyBorder="1" applyAlignment="1">
      <alignment wrapText="1"/>
    </xf>
    <xf numFmtId="0" fontId="13" fillId="0" borderId="30" xfId="0" applyFont="1" applyBorder="1" applyAlignment="1">
      <alignment horizontal="center" vertical="center" wrapText="1"/>
    </xf>
    <xf numFmtId="0" fontId="13" fillId="0" borderId="29" xfId="0" applyFont="1" applyBorder="1" applyAlignment="1">
      <alignment horizontal="center" vertical="center" wrapText="1"/>
    </xf>
    <xf numFmtId="0" fontId="9" fillId="0" borderId="16" xfId="0" applyFont="1" applyBorder="1" applyAlignment="1">
      <alignment wrapText="1"/>
    </xf>
    <xf numFmtId="0" fontId="9" fillId="2" borderId="19" xfId="0" applyFont="1" applyFill="1" applyBorder="1" applyAlignment="1" applyProtection="1">
      <alignment horizontal="center" vertical="center"/>
      <protection locked="0"/>
    </xf>
    <xf numFmtId="6" fontId="9" fillId="2" borderId="19" xfId="0" applyNumberFormat="1" applyFont="1" applyFill="1" applyBorder="1" applyAlignment="1" applyProtection="1">
      <alignment horizontal="center" vertical="center"/>
      <protection locked="0"/>
    </xf>
    <xf numFmtId="0" fontId="9" fillId="5" borderId="30" xfId="0" applyFont="1" applyFill="1" applyBorder="1" applyAlignment="1">
      <alignment vertical="center"/>
    </xf>
    <xf numFmtId="0" fontId="9" fillId="0" borderId="25" xfId="0" applyFont="1" applyBorder="1" applyAlignment="1">
      <alignment horizontal="right" vertical="center"/>
    </xf>
    <xf numFmtId="0" fontId="9" fillId="0" borderId="19" xfId="0" applyFont="1" applyBorder="1" applyAlignment="1">
      <alignment horizontal="center" vertical="center"/>
    </xf>
    <xf numFmtId="6" fontId="9" fillId="0" borderId="19" xfId="0" applyNumberFormat="1" applyFont="1" applyBorder="1" applyAlignment="1">
      <alignment horizontal="center" vertical="center"/>
    </xf>
    <xf numFmtId="0" fontId="9" fillId="5" borderId="25" xfId="0" applyFont="1" applyFill="1" applyBorder="1" applyAlignment="1">
      <alignment vertical="center"/>
    </xf>
    <xf numFmtId="0" fontId="9" fillId="5" borderId="19" xfId="0" applyFont="1" applyFill="1" applyBorder="1" applyAlignment="1">
      <alignment horizontal="center" vertical="center"/>
    </xf>
    <xf numFmtId="0" fontId="10" fillId="0" borderId="19" xfId="0" applyFont="1" applyBorder="1" applyAlignment="1">
      <alignment horizontal="center" vertical="center"/>
    </xf>
    <xf numFmtId="6" fontId="10" fillId="0" borderId="19" xfId="0" applyNumberFormat="1" applyFont="1" applyBorder="1" applyAlignment="1">
      <alignment horizontal="center" vertical="center"/>
    </xf>
    <xf numFmtId="0" fontId="0" fillId="0" borderId="30" xfId="0" applyBorder="1"/>
    <xf numFmtId="0" fontId="9" fillId="0" borderId="25" xfId="0" applyFont="1" applyBorder="1" applyAlignment="1">
      <alignment horizontal="left" vertical="center" wrapText="1"/>
    </xf>
    <xf numFmtId="0" fontId="9" fillId="0" borderId="25" xfId="0" applyFont="1" applyBorder="1" applyAlignment="1">
      <alignment horizontal="left" vertical="center"/>
    </xf>
    <xf numFmtId="0" fontId="2" fillId="0" borderId="0" xfId="0" applyFont="1" applyAlignment="1">
      <alignment horizontal="right"/>
    </xf>
    <xf numFmtId="0" fontId="9" fillId="0" borderId="26" xfId="0" applyFont="1" applyBorder="1" applyAlignment="1">
      <alignment horizontal="center" vertical="center"/>
    </xf>
    <xf numFmtId="0" fontId="9" fillId="0" borderId="16" xfId="0" applyFont="1" applyBorder="1" applyAlignment="1">
      <alignment horizontal="center" vertical="center" wrapText="1"/>
    </xf>
    <xf numFmtId="0" fontId="0" fillId="0" borderId="30" xfId="0" applyBorder="1" applyAlignment="1">
      <alignment horizontal="right"/>
    </xf>
    <xf numFmtId="6" fontId="10" fillId="0" borderId="19" xfId="0" applyNumberFormat="1" applyFont="1" applyBorder="1"/>
    <xf numFmtId="0" fontId="9" fillId="2" borderId="19" xfId="0" applyFont="1" applyFill="1" applyBorder="1"/>
    <xf numFmtId="0" fontId="13" fillId="0" borderId="0" xfId="0" applyFont="1" applyAlignment="1">
      <alignment horizontal="center" vertical="center" wrapText="1"/>
    </xf>
    <xf numFmtId="0" fontId="18" fillId="0" borderId="16" xfId="0" applyFont="1" applyBorder="1" applyAlignment="1">
      <alignment wrapText="1"/>
    </xf>
    <xf numFmtId="0" fontId="18" fillId="0" borderId="19" xfId="0" applyFont="1" applyBorder="1"/>
    <xf numFmtId="0" fontId="18" fillId="0" borderId="16" xfId="0" applyFont="1" applyBorder="1" applyAlignment="1">
      <alignment horizontal="center" vertical="center" wrapText="1"/>
    </xf>
    <xf numFmtId="0" fontId="18" fillId="0" borderId="19" xfId="0" applyFont="1" applyBorder="1" applyAlignment="1">
      <alignment horizontal="center" vertical="center"/>
    </xf>
    <xf numFmtId="0" fontId="5" fillId="3" borderId="8" xfId="4" applyFont="1" applyFill="1" applyBorder="1" applyAlignment="1">
      <alignment wrapText="1"/>
    </xf>
    <xf numFmtId="0" fontId="6" fillId="3" borderId="9" xfId="4" applyFont="1" applyFill="1" applyBorder="1"/>
    <xf numFmtId="0" fontId="4" fillId="0" borderId="17" xfId="0" applyFont="1" applyBorder="1" applyAlignment="1">
      <alignment vertical="top" wrapText="1"/>
    </xf>
    <xf numFmtId="0" fontId="0" fillId="0" borderId="1" xfId="0" applyBorder="1"/>
    <xf numFmtId="0" fontId="0" fillId="2" borderId="33" xfId="0" applyFill="1" applyBorder="1" applyProtection="1">
      <protection locked="0"/>
    </xf>
    <xf numFmtId="0" fontId="0" fillId="2" borderId="34" xfId="0" applyFill="1" applyBorder="1" applyProtection="1">
      <protection locked="0"/>
    </xf>
    <xf numFmtId="0" fontId="0" fillId="2" borderId="35" xfId="0" applyFill="1" applyBorder="1" applyProtection="1">
      <protection locked="0"/>
    </xf>
    <xf numFmtId="0" fontId="10" fillId="0" borderId="27" xfId="0" applyFont="1" applyBorder="1" applyAlignment="1">
      <alignment wrapText="1"/>
    </xf>
    <xf numFmtId="0" fontId="10" fillId="0" borderId="28" xfId="0" applyFont="1" applyBorder="1" applyAlignment="1">
      <alignment wrapText="1"/>
    </xf>
    <xf numFmtId="0" fontId="10" fillId="0" borderId="32" xfId="0" applyFont="1" applyBorder="1" applyAlignment="1">
      <alignment wrapText="1"/>
    </xf>
    <xf numFmtId="0" fontId="10" fillId="0" borderId="27" xfId="0" applyFont="1" applyBorder="1"/>
    <xf numFmtId="0" fontId="10" fillId="0" borderId="28" xfId="0" applyFont="1" applyBorder="1"/>
    <xf numFmtId="0" fontId="10" fillId="0" borderId="32" xfId="0" applyFont="1" applyBorder="1"/>
    <xf numFmtId="0" fontId="9" fillId="7" borderId="14" xfId="0" applyFont="1" applyFill="1" applyBorder="1"/>
    <xf numFmtId="0" fontId="9" fillId="7" borderId="18" xfId="0" applyFont="1" applyFill="1" applyBorder="1"/>
    <xf numFmtId="0" fontId="9" fillId="7" borderId="31" xfId="0" applyFont="1" applyFill="1" applyBorder="1"/>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9" fillId="5" borderId="14" xfId="0" applyFont="1" applyFill="1" applyBorder="1" applyAlignment="1">
      <alignment horizontal="center" vertical="center"/>
    </xf>
    <xf numFmtId="0" fontId="9" fillId="5" borderId="18" xfId="0" applyFont="1" applyFill="1" applyBorder="1" applyAlignment="1">
      <alignment horizontal="center" vertical="center"/>
    </xf>
    <xf numFmtId="0" fontId="9" fillId="5" borderId="19" xfId="0" applyFont="1" applyFill="1" applyBorder="1" applyAlignment="1">
      <alignment horizontal="center" vertical="center"/>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10" fillId="0" borderId="29" xfId="0" applyFont="1" applyBorder="1" applyAlignment="1">
      <alignment horizontal="left" vertical="center"/>
    </xf>
    <xf numFmtId="0" fontId="1" fillId="0" borderId="36" xfId="3" applyBorder="1"/>
    <xf numFmtId="0" fontId="19" fillId="0" borderId="24" xfId="3" applyFont="1" applyBorder="1" applyAlignment="1">
      <alignment vertical="top" wrapText="1"/>
    </xf>
  </cellXfs>
  <cellStyles count="5">
    <cellStyle name="Currency" xfId="1" builtinId="4"/>
    <cellStyle name="Normal" xfId="0" builtinId="0"/>
    <cellStyle name="Normal 2" xfId="4" xr:uid="{CE8D9994-D52A-4D2C-B03F-66B17C37C6A8}"/>
    <cellStyle name="Normal 4" xfId="3" xr:uid="{E69D2A77-0D4F-49E7-B8C5-D0A6CD5F38C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6C8F-A991-4354-ACB3-121D5F2C31C6}">
  <sheetPr>
    <pageSetUpPr fitToPage="1"/>
  </sheetPr>
  <dimension ref="A1:B13"/>
  <sheetViews>
    <sheetView tabSelected="1" workbookViewId="0">
      <selection activeCell="B16" sqref="B16"/>
    </sheetView>
  </sheetViews>
  <sheetFormatPr defaultColWidth="9.140625" defaultRowHeight="15" x14ac:dyDescent="0.25"/>
  <cols>
    <col min="1" max="1" width="43.85546875" style="8" customWidth="1"/>
    <col min="2" max="2" width="96.140625" style="8" customWidth="1"/>
    <col min="3" max="16384" width="9.140625" style="8"/>
  </cols>
  <sheetData>
    <row r="1" spans="1:2" ht="15.75" x14ac:dyDescent="0.25">
      <c r="A1" s="21" t="s">
        <v>0</v>
      </c>
      <c r="B1" s="1"/>
    </row>
    <row r="2" spans="1:2" ht="31.5" x14ac:dyDescent="0.25">
      <c r="A2" s="20" t="s">
        <v>1</v>
      </c>
      <c r="B2" s="2"/>
    </row>
    <row r="3" spans="1:2" ht="15.75" x14ac:dyDescent="0.25">
      <c r="A3" s="20" t="s">
        <v>2</v>
      </c>
      <c r="B3" s="5"/>
    </row>
    <row r="4" spans="1:2" ht="15.75" x14ac:dyDescent="0.25">
      <c r="A4" s="6"/>
      <c r="B4" s="7"/>
    </row>
    <row r="5" spans="1:2" ht="15.75" x14ac:dyDescent="0.25">
      <c r="A5" s="9"/>
      <c r="B5" s="7"/>
    </row>
    <row r="6" spans="1:2" ht="15.75" x14ac:dyDescent="0.25">
      <c r="A6" s="9"/>
      <c r="B6" s="7"/>
    </row>
    <row r="7" spans="1:2" ht="16.5" thickBot="1" x14ac:dyDescent="0.3">
      <c r="A7" s="10"/>
      <c r="B7" s="11"/>
    </row>
    <row r="8" spans="1:2" ht="15.75" x14ac:dyDescent="0.25">
      <c r="A8" s="12" t="s">
        <v>3</v>
      </c>
      <c r="B8" s="13" t="s">
        <v>4</v>
      </c>
    </row>
    <row r="9" spans="1:2" ht="18.75" customHeight="1" x14ac:dyDescent="0.25">
      <c r="A9" s="14" t="s">
        <v>5</v>
      </c>
      <c r="B9" s="15" t="s">
        <v>6</v>
      </c>
    </row>
    <row r="10" spans="1:2" ht="31.5" x14ac:dyDescent="0.25">
      <c r="A10" s="14" t="s">
        <v>82</v>
      </c>
      <c r="B10" s="16" t="s">
        <v>7</v>
      </c>
    </row>
    <row r="11" spans="1:2" ht="15.75" customHeight="1" x14ac:dyDescent="0.25">
      <c r="A11" s="17"/>
      <c r="B11" s="18" t="s">
        <v>8</v>
      </c>
    </row>
    <row r="12" spans="1:2" ht="126.75" customHeight="1" x14ac:dyDescent="0.25">
      <c r="A12" s="102"/>
      <c r="B12" s="15" t="s">
        <v>9</v>
      </c>
    </row>
    <row r="13" spans="1:2" ht="32.25" thickBot="1" x14ac:dyDescent="0.3">
      <c r="A13" s="19"/>
      <c r="B13" s="103" t="s">
        <v>87</v>
      </c>
    </row>
  </sheetData>
  <sheetProtection selectLockedCells="1"/>
  <pageMargins left="0.7" right="0.7" top="0.75" bottom="0.75" header="0.3" footer="0.3"/>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56508-7854-411F-A14B-46EB3295F4DD}">
  <sheetPr>
    <pageSetUpPr fitToPage="1"/>
  </sheetPr>
  <dimension ref="A1:G18"/>
  <sheetViews>
    <sheetView workbookViewId="0">
      <selection activeCell="C6" sqref="C6"/>
    </sheetView>
  </sheetViews>
  <sheetFormatPr defaultRowHeight="15" x14ac:dyDescent="0.25"/>
  <cols>
    <col min="1" max="1" width="19.85546875" customWidth="1"/>
    <col min="2" max="2" width="64.28515625" customWidth="1"/>
    <col min="3" max="7" width="12" customWidth="1"/>
    <col min="8" max="8" width="34" customWidth="1"/>
  </cols>
  <sheetData>
    <row r="1" spans="1:7" ht="26.25" x14ac:dyDescent="0.4">
      <c r="A1" s="77" t="s">
        <v>10</v>
      </c>
      <c r="B1" s="78"/>
      <c r="C1" s="29"/>
      <c r="D1" s="29"/>
      <c r="E1" s="29"/>
      <c r="F1" s="29"/>
      <c r="G1" s="29"/>
    </row>
    <row r="2" spans="1:7" x14ac:dyDescent="0.25">
      <c r="A2" s="30"/>
      <c r="B2" s="31"/>
      <c r="C2" s="31"/>
      <c r="D2" s="31"/>
      <c r="E2" s="31"/>
      <c r="F2" s="31"/>
      <c r="G2" s="31"/>
    </row>
    <row r="3" spans="1:7" x14ac:dyDescent="0.25">
      <c r="A3" s="32"/>
      <c r="B3" s="33"/>
      <c r="C3" s="33"/>
      <c r="D3" s="33"/>
      <c r="E3" s="33"/>
      <c r="F3" s="33"/>
      <c r="G3" s="33"/>
    </row>
    <row r="4" spans="1:7" ht="15.75" x14ac:dyDescent="0.25">
      <c r="A4" s="28" t="s">
        <v>11</v>
      </c>
      <c r="B4" s="81"/>
      <c r="C4" s="82"/>
      <c r="D4" s="82"/>
      <c r="E4" s="82"/>
      <c r="F4" s="82"/>
      <c r="G4" s="83"/>
    </row>
    <row r="5" spans="1:7" ht="63" x14ac:dyDescent="0.25">
      <c r="A5" s="26" t="s">
        <v>12</v>
      </c>
      <c r="B5" s="27" t="s">
        <v>13</v>
      </c>
      <c r="C5" s="27" t="s">
        <v>14</v>
      </c>
      <c r="D5" s="27" t="s">
        <v>15</v>
      </c>
      <c r="E5" s="27" t="s">
        <v>16</v>
      </c>
      <c r="F5" s="27" t="s">
        <v>17</v>
      </c>
      <c r="G5" s="27" t="s">
        <v>18</v>
      </c>
    </row>
    <row r="6" spans="1:7" ht="16.5" thickBot="1" x14ac:dyDescent="0.3">
      <c r="A6" s="22">
        <v>1</v>
      </c>
      <c r="B6" s="25" t="s">
        <v>19</v>
      </c>
      <c r="C6" s="3"/>
      <c r="D6" s="3"/>
      <c r="E6" s="3"/>
      <c r="F6" s="3"/>
      <c r="G6" s="3"/>
    </row>
    <row r="7" spans="1:7" ht="16.5" thickBot="1" x14ac:dyDescent="0.3">
      <c r="A7" s="22">
        <v>2</v>
      </c>
      <c r="B7" s="25" t="s">
        <v>20</v>
      </c>
      <c r="C7" s="4"/>
      <c r="D7" s="4"/>
      <c r="E7" s="4"/>
      <c r="F7" s="4"/>
      <c r="G7" s="4"/>
    </row>
    <row r="8" spans="1:7" ht="16.5" thickBot="1" x14ac:dyDescent="0.3">
      <c r="A8" s="22">
        <v>3</v>
      </c>
      <c r="B8" s="25" t="s">
        <v>21</v>
      </c>
      <c r="C8" s="4"/>
      <c r="D8" s="4"/>
      <c r="E8" s="4"/>
      <c r="F8" s="4"/>
      <c r="G8" s="4"/>
    </row>
    <row r="9" spans="1:7" ht="15.75" x14ac:dyDescent="0.25">
      <c r="A9" s="22">
        <v>4</v>
      </c>
      <c r="B9" s="25" t="s">
        <v>22</v>
      </c>
      <c r="C9" s="4"/>
      <c r="D9" s="4"/>
      <c r="E9" s="4"/>
      <c r="F9" s="4"/>
      <c r="G9" s="4"/>
    </row>
    <row r="10" spans="1:7" ht="15.75" x14ac:dyDescent="0.25">
      <c r="A10" s="22"/>
      <c r="B10" s="23"/>
      <c r="C10" s="24"/>
      <c r="D10" s="24"/>
      <c r="E10" s="24"/>
      <c r="F10" s="24"/>
      <c r="G10" s="24"/>
    </row>
    <row r="11" spans="1:7" ht="15.75" x14ac:dyDescent="0.25">
      <c r="A11" s="22"/>
      <c r="B11" s="23"/>
      <c r="C11" s="24"/>
      <c r="D11" s="24"/>
      <c r="E11" s="24"/>
      <c r="F11" s="24"/>
      <c r="G11" s="24"/>
    </row>
    <row r="12" spans="1:7" ht="15.75" x14ac:dyDescent="0.25">
      <c r="A12" s="22"/>
      <c r="B12" s="23"/>
      <c r="C12" s="24"/>
      <c r="D12" s="24"/>
      <c r="E12" s="24"/>
      <c r="F12" s="24"/>
      <c r="G12" s="24"/>
    </row>
    <row r="13" spans="1:7" ht="15.75" x14ac:dyDescent="0.25">
      <c r="A13" s="22"/>
      <c r="B13" s="23"/>
      <c r="C13" s="24"/>
      <c r="D13" s="24"/>
      <c r="E13" s="24"/>
      <c r="F13" s="24"/>
      <c r="G13" s="24"/>
    </row>
    <row r="14" spans="1:7" ht="15.75" x14ac:dyDescent="0.25">
      <c r="A14" s="22"/>
      <c r="B14" s="23"/>
      <c r="C14" s="24"/>
      <c r="D14" s="24"/>
      <c r="E14" s="24"/>
      <c r="F14" s="24"/>
      <c r="G14" s="24"/>
    </row>
    <row r="15" spans="1:7" ht="15.75" x14ac:dyDescent="0.25">
      <c r="A15" s="22"/>
      <c r="B15" s="23"/>
      <c r="C15" s="24"/>
      <c r="D15" s="24"/>
      <c r="E15" s="24"/>
      <c r="F15" s="24"/>
      <c r="G15" s="24"/>
    </row>
    <row r="16" spans="1:7" ht="15.75" x14ac:dyDescent="0.25">
      <c r="A16" s="22"/>
      <c r="B16" s="23"/>
      <c r="C16" s="24"/>
      <c r="D16" s="24"/>
      <c r="E16" s="24"/>
      <c r="F16" s="24"/>
      <c r="G16" s="24"/>
    </row>
    <row r="17" spans="1:7" ht="15.75" x14ac:dyDescent="0.25">
      <c r="A17" s="22"/>
      <c r="B17" s="23"/>
      <c r="C17" s="24"/>
      <c r="D17" s="24"/>
      <c r="E17" s="24"/>
      <c r="F17" s="24"/>
      <c r="G17" s="24"/>
    </row>
    <row r="18" spans="1:7" ht="15.75" x14ac:dyDescent="0.25">
      <c r="A18" s="79"/>
      <c r="B18" s="80"/>
      <c r="C18" s="80"/>
      <c r="D18" s="80"/>
      <c r="E18" s="80"/>
      <c r="F18" s="80"/>
      <c r="G18" s="80"/>
    </row>
  </sheetData>
  <sheetProtection selectLockedCells="1"/>
  <mergeCells count="3">
    <mergeCell ref="A1:B1"/>
    <mergeCell ref="A18:G18"/>
    <mergeCell ref="B4:G4"/>
  </mergeCells>
  <pageMargins left="0.7" right="0.7" top="0.75" bottom="0.75" header="0.3" footer="0.3"/>
  <pageSetup scale="6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C3DF0-3446-4B0B-A654-497E746B267B}">
  <sheetPr>
    <pageSetUpPr fitToPage="1"/>
  </sheetPr>
  <dimension ref="A1:E42"/>
  <sheetViews>
    <sheetView topLeftCell="A12" workbookViewId="0">
      <selection activeCell="D17" sqref="D17"/>
    </sheetView>
  </sheetViews>
  <sheetFormatPr defaultRowHeight="15" x14ac:dyDescent="0.25"/>
  <cols>
    <col min="1" max="1" width="68.28515625" customWidth="1"/>
    <col min="2" max="5" width="27.85546875" customWidth="1"/>
  </cols>
  <sheetData>
    <row r="1" spans="1:5" ht="26.25" x14ac:dyDescent="0.4">
      <c r="A1" s="77" t="s">
        <v>10</v>
      </c>
      <c r="B1" s="78"/>
      <c r="C1" s="78"/>
      <c r="D1" s="78"/>
      <c r="E1" s="78"/>
    </row>
    <row r="2" spans="1:5" x14ac:dyDescent="0.25">
      <c r="A2" s="30"/>
      <c r="B2" s="31"/>
      <c r="C2" s="31"/>
      <c r="D2" s="31"/>
      <c r="E2" s="31"/>
    </row>
    <row r="3" spans="1:5" x14ac:dyDescent="0.25">
      <c r="A3" s="32"/>
      <c r="B3" s="33"/>
      <c r="C3" s="33"/>
      <c r="D3" s="33"/>
      <c r="E3" s="33"/>
    </row>
    <row r="4" spans="1:5" ht="15.75" customHeight="1" x14ac:dyDescent="0.25">
      <c r="A4" s="28" t="s">
        <v>11</v>
      </c>
      <c r="B4" s="81"/>
      <c r="C4" s="82"/>
      <c r="D4" s="82"/>
      <c r="E4" s="83"/>
    </row>
    <row r="5" spans="1:5" ht="15.75" thickBot="1" x14ac:dyDescent="0.3">
      <c r="A5" s="39"/>
      <c r="B5" s="40"/>
      <c r="C5" s="40"/>
      <c r="D5" s="40"/>
      <c r="E5" s="40"/>
    </row>
    <row r="6" spans="1:5" ht="41.25" customHeight="1" thickBot="1" x14ac:dyDescent="0.3">
      <c r="A6" s="50" t="s">
        <v>23</v>
      </c>
      <c r="B6" s="51" t="s">
        <v>24</v>
      </c>
      <c r="C6" s="72"/>
      <c r="D6" s="40"/>
      <c r="E6" s="40"/>
    </row>
    <row r="7" spans="1:5" ht="18.75" customHeight="1" thickBot="1" x14ac:dyDescent="0.3">
      <c r="A7" s="48" t="s">
        <v>19</v>
      </c>
      <c r="B7" s="34" t="s">
        <v>25</v>
      </c>
      <c r="C7" s="40"/>
      <c r="D7" s="40"/>
      <c r="E7" s="40"/>
    </row>
    <row r="8" spans="1:5" ht="18.75" customHeight="1" thickBot="1" x14ac:dyDescent="0.3">
      <c r="A8" s="48" t="s">
        <v>20</v>
      </c>
      <c r="B8" s="34" t="s">
        <v>25</v>
      </c>
      <c r="C8" s="40"/>
      <c r="D8" s="40"/>
      <c r="E8" s="40"/>
    </row>
    <row r="9" spans="1:5" ht="18.75" customHeight="1" thickBot="1" x14ac:dyDescent="0.3">
      <c r="A9" s="48" t="s">
        <v>21</v>
      </c>
      <c r="B9" s="49" t="s">
        <v>25</v>
      </c>
      <c r="C9" s="40"/>
      <c r="D9" s="40"/>
      <c r="E9" s="40"/>
    </row>
    <row r="10" spans="1:5" ht="18.75" customHeight="1" thickBot="1" x14ac:dyDescent="0.3">
      <c r="A10" s="48" t="s">
        <v>26</v>
      </c>
      <c r="B10" s="49" t="s">
        <v>25</v>
      </c>
      <c r="C10" s="40"/>
      <c r="D10" s="40"/>
      <c r="E10" s="40"/>
    </row>
    <row r="11" spans="1:5" x14ac:dyDescent="0.25">
      <c r="A11" s="39"/>
      <c r="B11" s="40"/>
      <c r="C11" s="40"/>
      <c r="D11" s="40"/>
      <c r="E11" s="40"/>
    </row>
    <row r="12" spans="1:5" x14ac:dyDescent="0.25">
      <c r="A12" s="40"/>
      <c r="B12" s="40"/>
      <c r="C12" s="40"/>
      <c r="D12" s="40"/>
      <c r="E12" s="45" t="s">
        <v>27</v>
      </c>
    </row>
    <row r="13" spans="1:5" ht="15.75" thickBot="1" x14ac:dyDescent="0.3">
      <c r="A13" s="40"/>
      <c r="B13" s="40"/>
      <c r="C13" s="40"/>
      <c r="D13" s="40"/>
      <c r="E13" s="45" t="s">
        <v>28</v>
      </c>
    </row>
    <row r="14" spans="1:5" x14ac:dyDescent="0.25">
      <c r="A14" s="46" t="s">
        <v>29</v>
      </c>
      <c r="B14" s="52" t="s">
        <v>30</v>
      </c>
      <c r="C14" s="73" t="s">
        <v>84</v>
      </c>
      <c r="D14" s="47" t="s">
        <v>31</v>
      </c>
      <c r="E14" s="47" t="s">
        <v>32</v>
      </c>
    </row>
    <row r="15" spans="1:5" ht="15.75" thickBot="1" x14ac:dyDescent="0.3">
      <c r="A15" s="90" t="s">
        <v>25</v>
      </c>
      <c r="B15" s="91"/>
      <c r="C15" s="91"/>
      <c r="D15" s="91"/>
      <c r="E15" s="92"/>
    </row>
    <row r="16" spans="1:5" ht="15.75" thickBot="1" x14ac:dyDescent="0.3">
      <c r="A16" s="87" t="s">
        <v>33</v>
      </c>
      <c r="B16" s="88"/>
      <c r="C16" s="88"/>
      <c r="D16" s="88"/>
      <c r="E16" s="89"/>
    </row>
    <row r="17" spans="1:5" ht="15.75" thickBot="1" x14ac:dyDescent="0.3">
      <c r="A17" s="43" t="s">
        <v>34</v>
      </c>
      <c r="B17" s="71">
        <v>8</v>
      </c>
      <c r="C17" s="74" t="s">
        <v>85</v>
      </c>
      <c r="D17" s="35"/>
      <c r="E17" s="58">
        <f>B17*D17</f>
        <v>0</v>
      </c>
    </row>
    <row r="18" spans="1:5" ht="15.75" thickBot="1" x14ac:dyDescent="0.3">
      <c r="A18" s="43" t="s">
        <v>35</v>
      </c>
      <c r="B18" s="71">
        <v>8</v>
      </c>
      <c r="C18" s="74" t="s">
        <v>85</v>
      </c>
      <c r="D18" s="35"/>
      <c r="E18" s="58">
        <f>B18*D18</f>
        <v>0</v>
      </c>
    </row>
    <row r="19" spans="1:5" ht="15.75" thickBot="1" x14ac:dyDescent="0.3">
      <c r="A19" s="43" t="s">
        <v>36</v>
      </c>
      <c r="B19" s="71">
        <v>8</v>
      </c>
      <c r="C19" s="74" t="s">
        <v>85</v>
      </c>
      <c r="D19" s="35"/>
      <c r="E19" s="58">
        <f>B19*D19</f>
        <v>0</v>
      </c>
    </row>
    <row r="20" spans="1:5" ht="15.75" thickBot="1" x14ac:dyDescent="0.3">
      <c r="A20" s="87" t="s">
        <v>37</v>
      </c>
      <c r="B20" s="88"/>
      <c r="C20" s="88"/>
      <c r="D20" s="88"/>
      <c r="E20" s="89"/>
    </row>
    <row r="21" spans="1:5" ht="15.75" thickBot="1" x14ac:dyDescent="0.3">
      <c r="A21" s="43" t="s">
        <v>38</v>
      </c>
      <c r="B21" s="71">
        <v>120</v>
      </c>
      <c r="C21" s="74" t="s">
        <v>85</v>
      </c>
      <c r="D21" s="35"/>
      <c r="E21" s="58">
        <f>B21*D21</f>
        <v>0</v>
      </c>
    </row>
    <row r="22" spans="1:5" ht="15.75" thickBot="1" x14ac:dyDescent="0.3">
      <c r="A22" s="87" t="s">
        <v>39</v>
      </c>
      <c r="B22" s="88"/>
      <c r="C22" s="88"/>
      <c r="D22" s="88"/>
      <c r="E22" s="89"/>
    </row>
    <row r="23" spans="1:5" ht="15.75" thickBot="1" x14ac:dyDescent="0.3">
      <c r="A23" s="43" t="s">
        <v>40</v>
      </c>
      <c r="B23" s="71">
        <v>160</v>
      </c>
      <c r="C23" s="74" t="s">
        <v>85</v>
      </c>
      <c r="D23" s="35"/>
      <c r="E23" s="58">
        <f>B23*D23</f>
        <v>0</v>
      </c>
    </row>
    <row r="24" spans="1:5" ht="15.75" thickBot="1" x14ac:dyDescent="0.3">
      <c r="A24" s="43" t="s">
        <v>41</v>
      </c>
      <c r="B24" s="71">
        <v>360</v>
      </c>
      <c r="C24" s="74" t="s">
        <v>85</v>
      </c>
      <c r="D24" s="35"/>
      <c r="E24" s="58">
        <f>B24*D24</f>
        <v>0</v>
      </c>
    </row>
    <row r="25" spans="1:5" ht="15.75" thickBot="1" x14ac:dyDescent="0.3">
      <c r="A25" s="87" t="s">
        <v>42</v>
      </c>
      <c r="B25" s="88"/>
      <c r="C25" s="88"/>
      <c r="D25" s="88"/>
      <c r="E25" s="89"/>
    </row>
    <row r="26" spans="1:5" ht="15.75" thickBot="1" x14ac:dyDescent="0.3">
      <c r="A26" s="43" t="s">
        <v>43</v>
      </c>
      <c r="B26" s="71">
        <v>32</v>
      </c>
      <c r="C26" s="74" t="s">
        <v>85</v>
      </c>
      <c r="D26" s="35"/>
      <c r="E26" s="58">
        <f>B26*D26</f>
        <v>0</v>
      </c>
    </row>
    <row r="27" spans="1:5" ht="15.75" thickBot="1" x14ac:dyDescent="0.3">
      <c r="A27" s="43" t="s">
        <v>44</v>
      </c>
      <c r="B27" s="71">
        <v>80</v>
      </c>
      <c r="C27" s="74" t="s">
        <v>85</v>
      </c>
      <c r="D27" s="35"/>
      <c r="E27" s="58">
        <f>B27*D27</f>
        <v>0</v>
      </c>
    </row>
    <row r="28" spans="1:5" ht="15.75" thickBot="1" x14ac:dyDescent="0.3">
      <c r="A28" s="43" t="s">
        <v>45</v>
      </c>
      <c r="B28" s="71">
        <v>1</v>
      </c>
      <c r="C28" s="74" t="s">
        <v>83</v>
      </c>
      <c r="D28" s="44" t="s">
        <v>83</v>
      </c>
      <c r="E28" s="35" t="s">
        <v>25</v>
      </c>
    </row>
    <row r="29" spans="1:5" ht="15.75" thickBot="1" x14ac:dyDescent="0.3">
      <c r="A29" s="43" t="s">
        <v>46</v>
      </c>
      <c r="B29" s="71">
        <v>1</v>
      </c>
      <c r="C29" s="74" t="s">
        <v>83</v>
      </c>
      <c r="D29" s="44" t="s">
        <v>83</v>
      </c>
      <c r="E29" s="35" t="s">
        <v>25</v>
      </c>
    </row>
    <row r="30" spans="1:5" ht="15.75" thickBot="1" x14ac:dyDescent="0.3">
      <c r="A30" s="84" t="s">
        <v>47</v>
      </c>
      <c r="B30" s="85"/>
      <c r="C30" s="85"/>
      <c r="D30" s="85"/>
      <c r="E30" s="86"/>
    </row>
    <row r="31" spans="1:5" ht="15.75" thickBot="1" x14ac:dyDescent="0.3">
      <c r="A31" s="43" t="s">
        <v>48</v>
      </c>
      <c r="B31" s="71">
        <v>32</v>
      </c>
      <c r="C31" s="74" t="s">
        <v>85</v>
      </c>
      <c r="D31" s="35"/>
      <c r="E31" s="58">
        <f>B31*D31</f>
        <v>0</v>
      </c>
    </row>
    <row r="32" spans="1:5" ht="15.75" thickBot="1" x14ac:dyDescent="0.3">
      <c r="A32" s="84" t="s">
        <v>49</v>
      </c>
      <c r="B32" s="85"/>
      <c r="C32" s="85"/>
      <c r="D32" s="85"/>
      <c r="E32" s="86"/>
    </row>
    <row r="33" spans="1:5" ht="15.75" thickBot="1" x14ac:dyDescent="0.3">
      <c r="A33" s="43" t="s">
        <v>50</v>
      </c>
      <c r="B33" s="71">
        <v>80</v>
      </c>
      <c r="C33" s="74" t="s">
        <v>85</v>
      </c>
      <c r="D33" s="35"/>
      <c r="E33" s="58">
        <f>B33*D33</f>
        <v>0</v>
      </c>
    </row>
    <row r="34" spans="1:5" ht="15.75" thickBot="1" x14ac:dyDescent="0.3">
      <c r="A34" s="87" t="s">
        <v>51</v>
      </c>
      <c r="B34" s="88"/>
      <c r="C34" s="88"/>
      <c r="D34" s="88"/>
      <c r="E34" s="89"/>
    </row>
    <row r="35" spans="1:5" ht="15.75" thickBot="1" x14ac:dyDescent="0.3">
      <c r="A35" s="43" t="s">
        <v>43</v>
      </c>
      <c r="B35" s="71">
        <v>4</v>
      </c>
      <c r="C35" s="74" t="s">
        <v>85</v>
      </c>
      <c r="D35" s="35"/>
      <c r="E35" s="58">
        <f>B35*D35</f>
        <v>0</v>
      </c>
    </row>
    <row r="36" spans="1:5" ht="15.75" thickBot="1" x14ac:dyDescent="0.3">
      <c r="A36" s="43" t="s">
        <v>44</v>
      </c>
      <c r="B36" s="71">
        <v>8</v>
      </c>
      <c r="C36" s="74" t="s">
        <v>85</v>
      </c>
      <c r="D36" s="35"/>
      <c r="E36" s="58">
        <f>B36*D36</f>
        <v>0</v>
      </c>
    </row>
    <row r="37" spans="1:5" ht="15.75" thickBot="1" x14ac:dyDescent="0.3">
      <c r="A37" s="43" t="s">
        <v>45</v>
      </c>
      <c r="B37" s="71">
        <v>1</v>
      </c>
      <c r="C37" s="74" t="s">
        <v>83</v>
      </c>
      <c r="D37" s="44" t="s">
        <v>83</v>
      </c>
      <c r="E37" s="35" t="s">
        <v>25</v>
      </c>
    </row>
    <row r="38" spans="1:5" ht="15.75" thickBot="1" x14ac:dyDescent="0.3">
      <c r="A38" s="36" t="s">
        <v>25</v>
      </c>
      <c r="B38" s="37" t="s">
        <v>25</v>
      </c>
      <c r="C38" s="37"/>
      <c r="D38" s="38" t="s">
        <v>52</v>
      </c>
      <c r="E38" s="70">
        <f>SUM(E17:E19,E21,E23:E24,E26:E29,E31,E33,E35:E37)</f>
        <v>0</v>
      </c>
    </row>
    <row r="39" spans="1:5" ht="15.75" thickBot="1" x14ac:dyDescent="0.3">
      <c r="A39" s="39"/>
      <c r="B39" s="40"/>
      <c r="C39" s="40"/>
      <c r="D39" s="40"/>
      <c r="E39" s="40"/>
    </row>
    <row r="40" spans="1:5" ht="15.75" thickBot="1" x14ac:dyDescent="0.3">
      <c r="A40" s="41" t="s">
        <v>53</v>
      </c>
      <c r="B40" s="42">
        <f>SUM(B17:B19,B21,B23:B24,B26:B27,B31,B33,B35:B36)</f>
        <v>900</v>
      </c>
      <c r="C40" s="39"/>
      <c r="D40" s="40"/>
      <c r="E40" s="40"/>
    </row>
    <row r="41" spans="1:5" x14ac:dyDescent="0.25">
      <c r="A41" s="40"/>
      <c r="B41" s="40"/>
      <c r="C41" s="40"/>
      <c r="D41" s="40"/>
      <c r="E41" s="40"/>
    </row>
    <row r="42" spans="1:5" x14ac:dyDescent="0.25">
      <c r="A42" s="40" t="s">
        <v>54</v>
      </c>
      <c r="B42" s="40"/>
      <c r="C42" s="40"/>
      <c r="D42" s="40"/>
      <c r="E42" s="40"/>
    </row>
  </sheetData>
  <sheetProtection selectLockedCells="1"/>
  <mergeCells count="10">
    <mergeCell ref="A1:E1"/>
    <mergeCell ref="A32:E32"/>
    <mergeCell ref="A34:E34"/>
    <mergeCell ref="A15:E15"/>
    <mergeCell ref="A16:E16"/>
    <mergeCell ref="A20:E20"/>
    <mergeCell ref="A22:E22"/>
    <mergeCell ref="A25:E25"/>
    <mergeCell ref="A30:E30"/>
    <mergeCell ref="B4:E4"/>
  </mergeCells>
  <pageMargins left="0.7" right="0.7" top="0.75" bottom="0.75" header="0.3" footer="0.3"/>
  <pageSetup scale="5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7568A-8852-418A-AF01-9C9A6D8894AC}">
  <sheetPr>
    <pageSetUpPr fitToPage="1"/>
  </sheetPr>
  <dimension ref="A1:F45"/>
  <sheetViews>
    <sheetView workbookViewId="0">
      <selection activeCell="D43" sqref="D43"/>
    </sheetView>
  </sheetViews>
  <sheetFormatPr defaultRowHeight="15" x14ac:dyDescent="0.25"/>
  <cols>
    <col min="1" max="1" width="19.85546875" customWidth="1"/>
    <col min="2" max="2" width="64.28515625" customWidth="1"/>
    <col min="3" max="4" width="22.5703125" customWidth="1"/>
    <col min="5" max="5" width="21.28515625" customWidth="1"/>
    <col min="6" max="6" width="12" customWidth="1"/>
    <col min="7" max="7" width="34" customWidth="1"/>
  </cols>
  <sheetData>
    <row r="1" spans="1:6" ht="26.25" x14ac:dyDescent="0.4">
      <c r="A1" s="77" t="s">
        <v>10</v>
      </c>
      <c r="B1" s="78"/>
      <c r="C1" s="78"/>
      <c r="D1" s="78"/>
      <c r="E1" s="78"/>
      <c r="F1" s="29"/>
    </row>
    <row r="2" spans="1:6" x14ac:dyDescent="0.25">
      <c r="A2" s="30"/>
      <c r="B2" s="31"/>
      <c r="C2" s="31"/>
      <c r="D2" s="31"/>
      <c r="E2" s="31"/>
      <c r="F2" s="31"/>
    </row>
    <row r="3" spans="1:6" x14ac:dyDescent="0.25">
      <c r="A3" s="32"/>
      <c r="B3" s="33"/>
      <c r="C3" s="33"/>
      <c r="D3" s="33"/>
      <c r="E3" s="33"/>
      <c r="F3" s="33"/>
    </row>
    <row r="4" spans="1:6" ht="15.75" customHeight="1" x14ac:dyDescent="0.25">
      <c r="A4" s="28" t="s">
        <v>11</v>
      </c>
      <c r="B4" s="81"/>
      <c r="C4" s="82"/>
      <c r="D4" s="82"/>
      <c r="E4" s="82"/>
      <c r="F4" s="82"/>
    </row>
    <row r="5" spans="1:6" x14ac:dyDescent="0.25">
      <c r="F5" s="66" t="s">
        <v>55</v>
      </c>
    </row>
    <row r="6" spans="1:6" ht="15.75" thickBot="1" x14ac:dyDescent="0.3">
      <c r="F6" s="66" t="s">
        <v>56</v>
      </c>
    </row>
    <row r="7" spans="1:6" ht="15.75" thickBot="1" x14ac:dyDescent="0.3">
      <c r="A7" s="69" t="s">
        <v>57</v>
      </c>
      <c r="B7" s="67" t="s">
        <v>29</v>
      </c>
      <c r="C7" s="68" t="s">
        <v>58</v>
      </c>
      <c r="D7" s="75" t="s">
        <v>84</v>
      </c>
      <c r="E7" s="67" t="s">
        <v>31</v>
      </c>
      <c r="F7" s="67" t="s">
        <v>32</v>
      </c>
    </row>
    <row r="8" spans="1:6" ht="15.75" thickBot="1" x14ac:dyDescent="0.3">
      <c r="A8" s="55"/>
      <c r="B8" s="96"/>
      <c r="C8" s="97"/>
      <c r="D8" s="97"/>
      <c r="E8" s="97"/>
      <c r="F8" s="98"/>
    </row>
    <row r="9" spans="1:6" ht="15.75" thickBot="1" x14ac:dyDescent="0.3">
      <c r="A9" s="55"/>
      <c r="B9" s="99" t="s">
        <v>59</v>
      </c>
      <c r="C9" s="100"/>
      <c r="D9" s="100"/>
      <c r="E9" s="100"/>
      <c r="F9" s="101"/>
    </row>
    <row r="10" spans="1:6" ht="15.75" thickBot="1" x14ac:dyDescent="0.3">
      <c r="A10" s="69">
        <v>1</v>
      </c>
      <c r="B10" s="65" t="s">
        <v>60</v>
      </c>
      <c r="C10" s="57">
        <v>10</v>
      </c>
      <c r="D10" s="76" t="s">
        <v>86</v>
      </c>
      <c r="E10" s="53"/>
      <c r="F10" s="58">
        <f>C10*E10</f>
        <v>0</v>
      </c>
    </row>
    <row r="11" spans="1:6" ht="15.75" thickBot="1" x14ac:dyDescent="0.3">
      <c r="A11" s="69">
        <v>2</v>
      </c>
      <c r="B11" s="65" t="s">
        <v>61</v>
      </c>
      <c r="C11" s="57">
        <v>10</v>
      </c>
      <c r="D11" s="76" t="s">
        <v>86</v>
      </c>
      <c r="E11" s="53"/>
      <c r="F11" s="58">
        <f t="shared" ref="F11:F17" si="0">C11*E11</f>
        <v>0</v>
      </c>
    </row>
    <row r="12" spans="1:6" ht="15.75" thickBot="1" x14ac:dyDescent="0.3">
      <c r="A12" s="69">
        <v>3</v>
      </c>
      <c r="B12" s="65" t="s">
        <v>62</v>
      </c>
      <c r="C12" s="57">
        <v>10</v>
      </c>
      <c r="D12" s="76" t="s">
        <v>86</v>
      </c>
      <c r="E12" s="53"/>
      <c r="F12" s="58">
        <f t="shared" si="0"/>
        <v>0</v>
      </c>
    </row>
    <row r="13" spans="1:6" ht="15.75" thickBot="1" x14ac:dyDescent="0.3">
      <c r="A13" s="69">
        <v>4</v>
      </c>
      <c r="B13" s="65" t="s">
        <v>63</v>
      </c>
      <c r="C13" s="57">
        <v>10</v>
      </c>
      <c r="D13" s="76" t="s">
        <v>86</v>
      </c>
      <c r="E13" s="53"/>
      <c r="F13" s="58">
        <f t="shared" si="0"/>
        <v>0</v>
      </c>
    </row>
    <row r="14" spans="1:6" ht="15.75" thickBot="1" x14ac:dyDescent="0.3">
      <c r="A14" s="69">
        <v>5</v>
      </c>
      <c r="B14" s="65" t="s">
        <v>64</v>
      </c>
      <c r="C14" s="57">
        <v>5</v>
      </c>
      <c r="D14" s="76" t="s">
        <v>86</v>
      </c>
      <c r="E14" s="53"/>
      <c r="F14" s="58">
        <f t="shared" si="0"/>
        <v>0</v>
      </c>
    </row>
    <row r="15" spans="1:6" ht="15.75" thickBot="1" x14ac:dyDescent="0.3">
      <c r="A15" s="69">
        <v>6</v>
      </c>
      <c r="B15" s="65" t="s">
        <v>65</v>
      </c>
      <c r="C15" s="57">
        <v>5</v>
      </c>
      <c r="D15" s="76" t="s">
        <v>86</v>
      </c>
      <c r="E15" s="53"/>
      <c r="F15" s="58">
        <f t="shared" si="0"/>
        <v>0</v>
      </c>
    </row>
    <row r="16" spans="1:6" ht="15.75" thickBot="1" x14ac:dyDescent="0.3">
      <c r="A16" s="69">
        <v>7</v>
      </c>
      <c r="B16" s="65" t="s">
        <v>66</v>
      </c>
      <c r="C16" s="57">
        <v>30</v>
      </c>
      <c r="D16" s="76" t="s">
        <v>86</v>
      </c>
      <c r="E16" s="53"/>
      <c r="F16" s="58">
        <f t="shared" si="0"/>
        <v>0</v>
      </c>
    </row>
    <row r="17" spans="1:6" ht="15.75" thickBot="1" x14ac:dyDescent="0.3">
      <c r="A17" s="69">
        <v>8</v>
      </c>
      <c r="B17" s="65" t="s">
        <v>67</v>
      </c>
      <c r="C17" s="57">
        <v>5</v>
      </c>
      <c r="D17" s="76" t="s">
        <v>86</v>
      </c>
      <c r="E17" s="53"/>
      <c r="F17" s="58">
        <f t="shared" si="0"/>
        <v>0</v>
      </c>
    </row>
    <row r="18" spans="1:6" ht="15.75" thickBot="1" x14ac:dyDescent="0.3">
      <c r="A18" s="69">
        <v>9</v>
      </c>
      <c r="B18" s="65" t="s">
        <v>68</v>
      </c>
      <c r="C18" s="57">
        <v>5</v>
      </c>
      <c r="D18" s="76" t="s">
        <v>86</v>
      </c>
      <c r="E18" s="53"/>
      <c r="F18" s="58">
        <f>C18*E18</f>
        <v>0</v>
      </c>
    </row>
    <row r="19" spans="1:6" ht="15.75" thickBot="1" x14ac:dyDescent="0.3">
      <c r="A19" s="69">
        <v>10</v>
      </c>
      <c r="B19" s="65" t="s">
        <v>69</v>
      </c>
      <c r="C19" s="57">
        <v>1</v>
      </c>
      <c r="D19" s="76" t="s">
        <v>83</v>
      </c>
      <c r="E19" s="57" t="s">
        <v>83</v>
      </c>
      <c r="F19" s="54"/>
    </row>
    <row r="20" spans="1:6" ht="15.75" thickBot="1" x14ac:dyDescent="0.3">
      <c r="A20" s="55"/>
      <c r="B20" s="56" t="s">
        <v>70</v>
      </c>
      <c r="C20" s="57"/>
      <c r="D20" s="57"/>
      <c r="E20" s="57"/>
      <c r="F20" s="58">
        <f>SUM(F10:F19)</f>
        <v>0</v>
      </c>
    </row>
    <row r="21" spans="1:6" ht="15.75" thickBot="1" x14ac:dyDescent="0.3">
      <c r="A21" s="55"/>
      <c r="B21" s="99" t="s">
        <v>71</v>
      </c>
      <c r="C21" s="100"/>
      <c r="D21" s="100"/>
      <c r="E21" s="100"/>
      <c r="F21" s="101"/>
    </row>
    <row r="22" spans="1:6" ht="15.75" thickBot="1" x14ac:dyDescent="0.3">
      <c r="A22" s="69">
        <v>11</v>
      </c>
      <c r="B22" s="65" t="s">
        <v>72</v>
      </c>
      <c r="C22" s="57">
        <v>7</v>
      </c>
      <c r="D22" s="76" t="s">
        <v>86</v>
      </c>
      <c r="E22" s="53"/>
      <c r="F22" s="58">
        <f>C22*E22</f>
        <v>0</v>
      </c>
    </row>
    <row r="23" spans="1:6" ht="15.75" thickBot="1" x14ac:dyDescent="0.3">
      <c r="A23" s="55"/>
      <c r="B23" s="59"/>
      <c r="C23" s="60"/>
      <c r="D23" s="60"/>
      <c r="E23" s="61" t="s">
        <v>52</v>
      </c>
      <c r="F23" s="62">
        <f>7*F20+4*F22</f>
        <v>0</v>
      </c>
    </row>
    <row r="25" spans="1:6" x14ac:dyDescent="0.25">
      <c r="F25" s="66" t="s">
        <v>73</v>
      </c>
    </row>
    <row r="26" spans="1:6" ht="15.75" thickBot="1" x14ac:dyDescent="0.3">
      <c r="F26" s="66" t="s">
        <v>56</v>
      </c>
    </row>
    <row r="27" spans="1:6" ht="15.75" thickBot="1" x14ac:dyDescent="0.3">
      <c r="A27" s="63"/>
      <c r="B27" s="67" t="s">
        <v>29</v>
      </c>
      <c r="C27" s="68" t="s">
        <v>58</v>
      </c>
      <c r="D27" s="75" t="s">
        <v>84</v>
      </c>
      <c r="E27" s="67" t="s">
        <v>31</v>
      </c>
      <c r="F27" s="67" t="s">
        <v>32</v>
      </c>
    </row>
    <row r="28" spans="1:6" ht="15.75" thickBot="1" x14ac:dyDescent="0.3">
      <c r="A28" s="55"/>
      <c r="B28" s="96"/>
      <c r="C28" s="97"/>
      <c r="D28" s="97"/>
      <c r="E28" s="97"/>
      <c r="F28" s="98"/>
    </row>
    <row r="29" spans="1:6" ht="15.75" thickBot="1" x14ac:dyDescent="0.3">
      <c r="A29" s="55"/>
      <c r="B29" s="99" t="s">
        <v>74</v>
      </c>
      <c r="C29" s="100"/>
      <c r="D29" s="100"/>
      <c r="E29" s="100"/>
      <c r="F29" s="101"/>
    </row>
    <row r="30" spans="1:6" ht="15.75" thickBot="1" x14ac:dyDescent="0.3">
      <c r="A30" s="63">
        <v>12</v>
      </c>
      <c r="B30" s="65" t="s">
        <v>75</v>
      </c>
      <c r="C30" s="57">
        <v>1</v>
      </c>
      <c r="D30" s="76" t="s">
        <v>83</v>
      </c>
      <c r="E30" s="57" t="s">
        <v>83</v>
      </c>
      <c r="F30" s="54"/>
    </row>
    <row r="31" spans="1:6" ht="15.75" thickBot="1" x14ac:dyDescent="0.3">
      <c r="A31" s="63">
        <v>13</v>
      </c>
      <c r="B31" s="65" t="s">
        <v>76</v>
      </c>
      <c r="C31" s="57">
        <v>1</v>
      </c>
      <c r="D31" s="76" t="s">
        <v>83</v>
      </c>
      <c r="E31" s="57" t="s">
        <v>83</v>
      </c>
      <c r="F31" s="54"/>
    </row>
    <row r="32" spans="1:6" ht="15.75" thickBot="1" x14ac:dyDescent="0.3">
      <c r="A32" s="63">
        <v>14</v>
      </c>
      <c r="B32" s="65" t="s">
        <v>77</v>
      </c>
      <c r="C32" s="57">
        <v>1</v>
      </c>
      <c r="D32" s="76" t="s">
        <v>83</v>
      </c>
      <c r="E32" s="57" t="s">
        <v>83</v>
      </c>
      <c r="F32" s="54"/>
    </row>
    <row r="33" spans="1:6" ht="15.75" thickBot="1" x14ac:dyDescent="0.3">
      <c r="A33" s="55"/>
      <c r="B33" s="56" t="s">
        <v>70</v>
      </c>
      <c r="C33" s="57"/>
      <c r="D33" s="57"/>
      <c r="E33" s="57"/>
      <c r="F33" s="58">
        <f>SUM(F30:F32)</f>
        <v>0</v>
      </c>
    </row>
    <row r="34" spans="1:6" ht="15.75" thickBot="1" x14ac:dyDescent="0.3">
      <c r="A34" s="55"/>
      <c r="B34" s="99" t="s">
        <v>78</v>
      </c>
      <c r="C34" s="100"/>
      <c r="D34" s="100"/>
      <c r="E34" s="100"/>
      <c r="F34" s="101"/>
    </row>
    <row r="35" spans="1:6" ht="15.75" thickBot="1" x14ac:dyDescent="0.3">
      <c r="A35" s="63">
        <v>15</v>
      </c>
      <c r="B35" s="65" t="s">
        <v>67</v>
      </c>
      <c r="C35" s="57">
        <v>150</v>
      </c>
      <c r="D35" s="76" t="s">
        <v>86</v>
      </c>
      <c r="E35" s="53"/>
      <c r="F35" s="58">
        <f>C35*E35</f>
        <v>0</v>
      </c>
    </row>
    <row r="36" spans="1:6" ht="15.75" thickBot="1" x14ac:dyDescent="0.3">
      <c r="A36" s="63">
        <v>16</v>
      </c>
      <c r="B36" s="65" t="s">
        <v>79</v>
      </c>
      <c r="C36" s="57">
        <v>10</v>
      </c>
      <c r="D36" s="76" t="s">
        <v>86</v>
      </c>
      <c r="E36" s="53"/>
      <c r="F36" s="58">
        <f t="shared" ref="F36" si="1">C36*E36</f>
        <v>0</v>
      </c>
    </row>
    <row r="37" spans="1:6" ht="15.75" thickBot="1" x14ac:dyDescent="0.3">
      <c r="A37" s="55"/>
      <c r="B37" s="56" t="s">
        <v>70</v>
      </c>
      <c r="C37" s="57"/>
      <c r="D37" s="57"/>
      <c r="E37" s="57"/>
      <c r="F37" s="58">
        <f>SUM(F35:F36)</f>
        <v>0</v>
      </c>
    </row>
    <row r="38" spans="1:6" ht="15.75" thickBot="1" x14ac:dyDescent="0.3">
      <c r="A38" s="55"/>
      <c r="B38" s="93" t="s">
        <v>80</v>
      </c>
      <c r="C38" s="94"/>
      <c r="D38" s="94"/>
      <c r="E38" s="94"/>
      <c r="F38" s="95"/>
    </row>
    <row r="39" spans="1:6" ht="15.75" thickBot="1" x14ac:dyDescent="0.3">
      <c r="A39" s="63">
        <v>17</v>
      </c>
      <c r="B39" s="65" t="s">
        <v>62</v>
      </c>
      <c r="C39" s="57">
        <v>5</v>
      </c>
      <c r="D39" s="76" t="s">
        <v>86</v>
      </c>
      <c r="E39" s="53"/>
      <c r="F39" s="58">
        <f t="shared" ref="F39:F42" si="2">C39*E39</f>
        <v>0</v>
      </c>
    </row>
    <row r="40" spans="1:6" ht="15.75" thickBot="1" x14ac:dyDescent="0.3">
      <c r="A40" s="63">
        <v>18</v>
      </c>
      <c r="B40" s="65" t="s">
        <v>63</v>
      </c>
      <c r="C40" s="57">
        <v>5</v>
      </c>
      <c r="D40" s="76" t="s">
        <v>86</v>
      </c>
      <c r="E40" s="53"/>
      <c r="F40" s="58">
        <f t="shared" si="2"/>
        <v>0</v>
      </c>
    </row>
    <row r="41" spans="1:6" ht="15.75" thickBot="1" x14ac:dyDescent="0.3">
      <c r="A41" s="63">
        <v>19</v>
      </c>
      <c r="B41" s="65" t="s">
        <v>64</v>
      </c>
      <c r="C41" s="57">
        <v>5</v>
      </c>
      <c r="D41" s="76" t="s">
        <v>86</v>
      </c>
      <c r="E41" s="53"/>
      <c r="F41" s="58">
        <f t="shared" si="2"/>
        <v>0</v>
      </c>
    </row>
    <row r="42" spans="1:6" ht="15.75" thickBot="1" x14ac:dyDescent="0.3">
      <c r="A42" s="63">
        <v>20</v>
      </c>
      <c r="B42" s="65" t="s">
        <v>65</v>
      </c>
      <c r="C42" s="57">
        <v>2</v>
      </c>
      <c r="D42" s="76" t="s">
        <v>86</v>
      </c>
      <c r="E42" s="53"/>
      <c r="F42" s="58">
        <f t="shared" si="2"/>
        <v>0</v>
      </c>
    </row>
    <row r="43" spans="1:6" ht="15.75" thickBot="1" x14ac:dyDescent="0.3">
      <c r="A43" s="63">
        <v>21</v>
      </c>
      <c r="B43" s="64" t="s">
        <v>81</v>
      </c>
      <c r="C43" s="57">
        <v>1</v>
      </c>
      <c r="D43" s="76" t="s">
        <v>83</v>
      </c>
      <c r="E43" s="57" t="s">
        <v>83</v>
      </c>
      <c r="F43" s="54"/>
    </row>
    <row r="44" spans="1:6" ht="15.75" thickBot="1" x14ac:dyDescent="0.3">
      <c r="A44" s="55"/>
      <c r="B44" s="56" t="s">
        <v>70</v>
      </c>
      <c r="C44" s="57"/>
      <c r="D44" s="57"/>
      <c r="E44" s="57"/>
      <c r="F44" s="58">
        <f>SUM(F39:F43)</f>
        <v>0</v>
      </c>
    </row>
    <row r="45" spans="1:6" ht="15.75" thickBot="1" x14ac:dyDescent="0.3">
      <c r="A45" s="55"/>
      <c r="B45" s="59"/>
      <c r="C45" s="60"/>
      <c r="D45" s="60"/>
      <c r="E45" s="61" t="s">
        <v>52</v>
      </c>
      <c r="F45" s="62">
        <f>F33+F37+7*F44</f>
        <v>0</v>
      </c>
    </row>
  </sheetData>
  <sheetProtection selectLockedCells="1"/>
  <mergeCells count="9">
    <mergeCell ref="A1:E1"/>
    <mergeCell ref="B38:F38"/>
    <mergeCell ref="B8:F8"/>
    <mergeCell ref="B9:F9"/>
    <mergeCell ref="B21:F21"/>
    <mergeCell ref="B28:F28"/>
    <mergeCell ref="B29:F29"/>
    <mergeCell ref="B34:F34"/>
    <mergeCell ref="B4:F4"/>
  </mergeCells>
  <pageMargins left="0.7" right="0.7" top="0.75" bottom="0.75" header="0.3" footer="0.3"/>
  <pageSetup scale="6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7b30663e-59da-42e5-89d7-0817f3a568b0" xsi:nil="true"/>
    <AssignedTo xmlns="7b30663e-59da-42e5-89d7-0817f3a568b0">
      <UserInfo>
        <DisplayName/>
        <AccountId xsi:nil="true"/>
        <AccountType/>
      </UserInfo>
    </AssignedTo>
    <lcf76f155ced4ddcb4097134ff3c332f xmlns="7b30663e-59da-42e5-89d7-0817f3a568b0">
      <Terms xmlns="http://schemas.microsoft.com/office/infopath/2007/PartnerControls"/>
    </lcf76f155ced4ddcb4097134ff3c332f>
    <TaxCatchAll xmlns="b4cf1925-43be-43a0-aa27-6da04dfe01c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74EC9903E35F4DA65D71F4CF41F23C" ma:contentTypeVersion="18" ma:contentTypeDescription="Create a new document." ma:contentTypeScope="" ma:versionID="7a9ae22f6289f25d2eebb1c3c8573f7d">
  <xsd:schema xmlns:xsd="http://www.w3.org/2001/XMLSchema" xmlns:xs="http://www.w3.org/2001/XMLSchema" xmlns:p="http://schemas.microsoft.com/office/2006/metadata/properties" xmlns:ns2="7b30663e-59da-42e5-89d7-0817f3a568b0" xmlns:ns3="b4cf1925-43be-43a0-aa27-6da04dfe01c4" targetNamespace="http://schemas.microsoft.com/office/2006/metadata/properties" ma:root="true" ma:fieldsID="2e638e3cc02e0707893294095f9e4a16" ns2:_="" ns3:_="">
    <xsd:import namespace="7b30663e-59da-42e5-89d7-0817f3a568b0"/>
    <xsd:import namespace="b4cf1925-43be-43a0-aa27-6da04dfe01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Status" minOccurs="0"/>
                <xsd:element ref="ns2:AssignedTo"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30663e-59da-42e5-89d7-0817f3a568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tatus" ma:index="14" nillable="true" ma:displayName="Status" ma:format="Dropdown" ma:internalName="Status">
      <xsd:simpleType>
        <xsd:union memberTypes="dms:Text">
          <xsd:simpleType>
            <xsd:restriction base="dms:Choice">
              <xsd:enumeration value="Finance Review"/>
              <xsd:enumeration value="PM Review"/>
              <xsd:enumeration value="Waiting Signature"/>
              <xsd:enumeration value="Sent to Funder"/>
              <xsd:enumeration value="Waiting Funds"/>
            </xsd:restriction>
          </xsd:simpleType>
        </xsd:union>
      </xsd:simpleType>
    </xsd:element>
    <xsd:element name="AssignedTo" ma:index="15" nillable="true" ma:displayName="Assigned To" ma:description="Who is this item currently sitting with?" ma:format="Dropdown" ma:list="UserInfo" ma:SharePointGroup="0" ma:internalName="AssignedTo"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656cd95-5857-46a3-bcd7-5eb561e236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cf1925-43be-43a0-aa27-6da04dfe01c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730dbf8-f180-4ca7-bc74-79c1ad54747c}" ma:internalName="TaxCatchAll" ma:showField="CatchAllData" ma:web="b4cf1925-43be-43a0-aa27-6da04dfe01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359F85-25A6-44EC-8F47-EF7C2DA5D463}">
  <ds:schemaRefs>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7b30663e-59da-42e5-89d7-0817f3a568b0"/>
    <ds:schemaRef ds:uri="b4cf1925-43be-43a0-aa27-6da04dfe01c4"/>
    <ds:schemaRef ds:uri="http://www.w3.org/XML/1998/namespace"/>
    <ds:schemaRef ds:uri="http://purl.org/dc/terms/"/>
  </ds:schemaRefs>
</ds:datastoreItem>
</file>

<file path=customXml/itemProps2.xml><?xml version="1.0" encoding="utf-8"?>
<ds:datastoreItem xmlns:ds="http://schemas.openxmlformats.org/officeDocument/2006/customXml" ds:itemID="{4C986848-322C-4F56-B4C5-137BF387C47C}">
  <ds:schemaRefs>
    <ds:schemaRef ds:uri="http://schemas.microsoft.com/sharepoint/v3/contenttype/forms"/>
  </ds:schemaRefs>
</ds:datastoreItem>
</file>

<file path=customXml/itemProps3.xml><?xml version="1.0" encoding="utf-8"?>
<ds:datastoreItem xmlns:ds="http://schemas.openxmlformats.org/officeDocument/2006/customXml" ds:itemID="{5ABE711E-23E0-4C3E-8CE7-3F91A06334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30663e-59da-42e5-89d7-0817f3a568b0"/>
    <ds:schemaRef ds:uri="b4cf1925-43be-43a0-aa27-6da04dfe01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Proposer Info and Instructions</vt:lpstr>
      <vt:lpstr>Rates Bid Sheet</vt:lpstr>
      <vt:lpstr>Year 1 Fees Bid Sheet</vt:lpstr>
      <vt:lpstr>Parts Bid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Annyse Acevedo</dc:creator>
  <cp:keywords/>
  <dc:description/>
  <cp:lastModifiedBy>Annyse Acevedo</cp:lastModifiedBy>
  <cp:revision/>
  <cp:lastPrinted>2026-02-23T18:43:54Z</cp:lastPrinted>
  <dcterms:created xsi:type="dcterms:W3CDTF">2025-07-29T00:01:51Z</dcterms:created>
  <dcterms:modified xsi:type="dcterms:W3CDTF">2026-03-17T17:26:11Z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0x0101007574EC9903E35F4DA65D71F4CF41F23C</vt:lpwstr>
  </property>
  <property fmtid="{D5CDD505-2E9C-101B-9397-08002B2CF9AE}" pid="3" name="MediaServiceImageTags">
    <vt:lpwstr/>
  </property>
</Properties>
</file>